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hemian\Desktop\"/>
    </mc:Choice>
  </mc:AlternateContent>
  <xr:revisionPtr revIDLastSave="0" documentId="13_ncr:1_{F4957CAF-240F-43E1-AA92-241D4538923D}" xr6:coauthVersionLast="47" xr6:coauthVersionMax="47" xr10:uidLastSave="{00000000-0000-0000-0000-000000000000}"/>
  <bookViews>
    <workbookView xWindow="-108" yWindow="-108" windowWidth="23256" windowHeight="12456" activeTab="1" xr2:uid="{90557E6D-E425-44A9-84F5-7DBBD3CF7191}"/>
  </bookViews>
  <sheets>
    <sheet name="افزایشات مزدی سلانه" sheetId="3" r:id="rId1"/>
    <sheet name="جدول پایه سنوات گروه یک تا بیست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3" l="1"/>
  <c r="H43" i="3"/>
  <c r="H42" i="3"/>
  <c r="X26" i="4" l="1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25" i="4"/>
  <c r="H41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9" i="3"/>
  <c r="H10" i="3"/>
  <c r="H4" i="3"/>
  <c r="H5" i="3"/>
  <c r="H6" i="3"/>
  <c r="H7" i="3"/>
  <c r="H8" i="3"/>
  <c r="H3" i="3"/>
</calcChain>
</file>

<file path=xl/sharedStrings.xml><?xml version="1.0" encoding="utf-8"?>
<sst xmlns="http://schemas.openxmlformats.org/spreadsheetml/2006/main" count="55" uniqueCount="52">
  <si>
    <t>سال</t>
  </si>
  <si>
    <t>1373/12/28</t>
  </si>
  <si>
    <t>1374/12/08</t>
  </si>
  <si>
    <t>1376/12/28</t>
  </si>
  <si>
    <t>1376/12/27</t>
  </si>
  <si>
    <t>1377/12/24</t>
  </si>
  <si>
    <t>1378/12/28</t>
  </si>
  <si>
    <t>1379/12/21</t>
  </si>
  <si>
    <t>1380/12/22</t>
  </si>
  <si>
    <t>1380/12/28</t>
  </si>
  <si>
    <t>1382/12/27</t>
  </si>
  <si>
    <t>1384/1/17</t>
  </si>
  <si>
    <t>1384/12/15</t>
  </si>
  <si>
    <t>1385/12/20</t>
  </si>
  <si>
    <t>1386/12/25</t>
  </si>
  <si>
    <t>1387/12/27</t>
  </si>
  <si>
    <t>1388/12/23</t>
  </si>
  <si>
    <t>1389/12/23</t>
  </si>
  <si>
    <t>1390/12/24</t>
  </si>
  <si>
    <t>شماره بخشنامه</t>
  </si>
  <si>
    <t>تاریخ</t>
  </si>
  <si>
    <t>رقم ثابت افزایشات</t>
  </si>
  <si>
    <t>نرخ پایه سنوات</t>
  </si>
  <si>
    <t>گروه</t>
  </si>
  <si>
    <t>1362/12/11</t>
  </si>
  <si>
    <t>1364/1/26</t>
  </si>
  <si>
    <t>1365/12/9</t>
  </si>
  <si>
    <t>1367/12/20</t>
  </si>
  <si>
    <t>1366/12/10</t>
  </si>
  <si>
    <t>1368/12/8</t>
  </si>
  <si>
    <t>1369/10/12</t>
  </si>
  <si>
    <t>1370/11/27</t>
  </si>
  <si>
    <t>1371/11/26</t>
  </si>
  <si>
    <t>1372/12/3</t>
  </si>
  <si>
    <t>کل درصد افزایشات</t>
  </si>
  <si>
    <t>1397/1/23</t>
  </si>
  <si>
    <t>1399/1/26</t>
  </si>
  <si>
    <t>حداقل مزد ماهانه</t>
  </si>
  <si>
    <t>1399/12/27</t>
  </si>
  <si>
    <t>1400/12/22</t>
  </si>
  <si>
    <t>درصد افزایشات بدون رقم ثابت</t>
  </si>
  <si>
    <t>افزایشات سالیانه</t>
  </si>
  <si>
    <t>گروه 7</t>
  </si>
  <si>
    <t>گروه 8</t>
  </si>
  <si>
    <t>افزایشات شورای عالی کار</t>
  </si>
  <si>
    <t>گروه 18</t>
  </si>
  <si>
    <t xml:space="preserve">گروه 8 </t>
  </si>
  <si>
    <t>گروه 6</t>
  </si>
  <si>
    <t>حداقل مزدروزانه/ریال</t>
  </si>
  <si>
    <t>1401/12/29</t>
  </si>
  <si>
    <t>1402/12/29</t>
  </si>
  <si>
    <t>1403/12/28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</si>
</sst>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Fill="1" applyBorder="1"/>
    <xf numFmtId="0" fontId="0" fillId="0" borderId="2" xfId="0" applyFill="1" applyBorder="1"/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0" borderId="3" xfId="0" applyBorder="1"/>
    <xf numFmtId="0" fontId="0" fillId="6" borderId="1" xfId="0" applyFill="1" applyBorder="1"/>
    <xf numFmtId="0" fontId="0" fillId="7" borderId="1" xfId="0" applyFill="1" applyBorder="1"/>
    <xf numFmtId="0" fontId="0" fillId="7" borderId="0" xfId="0" applyFill="1"/>
    <xf numFmtId="0" fontId="0" fillId="3" borderId="0" xfId="0" applyFill="1" applyBorder="1"/>
    <xf numFmtId="0" fontId="0" fillId="0" borderId="0" xfId="0" applyBorder="1"/>
    <xf numFmtId="0" fontId="0" fillId="5" borderId="2" xfId="0" applyFill="1" applyBorder="1"/>
    <xf numFmtId="0" fontId="0" fillId="8" borderId="1" xfId="0" applyFill="1" applyBorder="1"/>
    <xf numFmtId="0" fontId="0" fillId="8" borderId="2" xfId="0" applyFill="1" applyBorder="1"/>
    <xf numFmtId="0" fontId="0" fillId="0" borderId="0" xfId="0" applyFill="1"/>
    <xf numFmtId="0" fontId="0" fillId="9" borderId="1" xfId="0" applyFill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10" borderId="0" xfId="0" applyFill="1" applyBorder="1" applyAlignment="1">
      <alignment horizontal="center"/>
    </xf>
    <xf numFmtId="0" fontId="0" fillId="10" borderId="0" xfId="0" applyFill="1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7" xfId="0" applyFill="1" applyBorder="1"/>
    <xf numFmtId="0" fontId="0" fillId="0" borderId="9" xfId="0" applyFill="1" applyBorder="1"/>
    <xf numFmtId="0" fontId="0" fillId="0" borderId="10" xfId="0" applyBorder="1"/>
    <xf numFmtId="0" fontId="0" fillId="0" borderId="10" xfId="0" applyFill="1" applyBorder="1"/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6247-CF9D-4BE0-ACCD-BF658C68FBC3}">
  <dimension ref="A1:T44"/>
  <sheetViews>
    <sheetView workbookViewId="0">
      <selection activeCell="H44" sqref="H44"/>
    </sheetView>
  </sheetViews>
  <sheetFormatPr defaultRowHeight="14.4" x14ac:dyDescent="0.3"/>
  <cols>
    <col min="1" max="1" width="6.44140625" customWidth="1"/>
    <col min="2" max="2" width="14.77734375" customWidth="1"/>
    <col min="3" max="3" width="12.5546875" customWidth="1"/>
    <col min="4" max="4" width="23.44140625" customWidth="1"/>
    <col min="5" max="5" width="12.77734375" customWidth="1"/>
    <col min="6" max="6" width="15.109375" customWidth="1"/>
    <col min="7" max="7" width="16.44140625" customWidth="1"/>
    <col min="8" max="8" width="14.33203125" customWidth="1"/>
    <col min="9" max="9" width="12.44140625" customWidth="1"/>
    <col min="10" max="10" width="8.88671875" style="14"/>
    <col min="11" max="11" width="7.88671875" style="14" customWidth="1"/>
    <col min="12" max="12" width="7.88671875" customWidth="1"/>
    <col min="17" max="17" width="8.88671875" customWidth="1"/>
  </cols>
  <sheetData>
    <row r="1" spans="1:20" ht="15" thickBot="1" x14ac:dyDescent="0.35">
      <c r="N1" s="14"/>
      <c r="O1" s="14"/>
      <c r="P1" s="14"/>
      <c r="Q1" s="14"/>
      <c r="R1" s="14"/>
      <c r="S1" s="14"/>
      <c r="T1" s="14"/>
    </row>
    <row r="2" spans="1:20" x14ac:dyDescent="0.3">
      <c r="A2" s="25" t="s">
        <v>0</v>
      </c>
      <c r="B2" s="26" t="s">
        <v>19</v>
      </c>
      <c r="C2" s="26" t="s">
        <v>20</v>
      </c>
      <c r="D2" s="26" t="s">
        <v>40</v>
      </c>
      <c r="E2" s="26" t="s">
        <v>21</v>
      </c>
      <c r="F2" s="26" t="s">
        <v>34</v>
      </c>
      <c r="G2" s="26" t="s">
        <v>48</v>
      </c>
      <c r="H2" s="26" t="s">
        <v>37</v>
      </c>
      <c r="I2" s="27" t="s">
        <v>22</v>
      </c>
      <c r="J2" s="22"/>
      <c r="N2" s="23"/>
      <c r="O2" s="23"/>
      <c r="P2" s="23"/>
      <c r="Q2" s="24"/>
      <c r="R2" s="24"/>
      <c r="S2" s="24"/>
      <c r="T2" s="24"/>
    </row>
    <row r="3" spans="1:20" x14ac:dyDescent="0.3">
      <c r="A3" s="28">
        <v>1363</v>
      </c>
      <c r="B3" s="1">
        <v>60892</v>
      </c>
      <c r="C3" s="1" t="s">
        <v>24</v>
      </c>
      <c r="D3" s="1"/>
      <c r="E3" s="1"/>
      <c r="F3" s="1"/>
      <c r="G3" s="1">
        <v>635</v>
      </c>
      <c r="H3" s="1">
        <f>G3*30</f>
        <v>19050</v>
      </c>
      <c r="I3" s="29">
        <v>60</v>
      </c>
      <c r="N3" s="20"/>
      <c r="O3" s="20"/>
      <c r="P3" s="20"/>
      <c r="Q3" s="20"/>
      <c r="R3" s="21"/>
      <c r="S3" s="21"/>
      <c r="T3" s="20"/>
    </row>
    <row r="4" spans="1:20" x14ac:dyDescent="0.3">
      <c r="A4" s="28">
        <v>1364</v>
      </c>
      <c r="B4" s="1">
        <v>50404</v>
      </c>
      <c r="C4" s="1" t="s">
        <v>25</v>
      </c>
      <c r="D4" s="1">
        <v>1.133</v>
      </c>
      <c r="E4" s="1"/>
      <c r="F4" s="1">
        <v>13.3</v>
      </c>
      <c r="G4" s="1">
        <v>720</v>
      </c>
      <c r="H4" s="1">
        <f t="shared" ref="H4:H44" si="0">G4*30</f>
        <v>21600</v>
      </c>
      <c r="I4" s="29">
        <v>40</v>
      </c>
      <c r="N4" s="14"/>
      <c r="O4" s="14"/>
      <c r="P4" s="14"/>
      <c r="Q4" s="14"/>
      <c r="R4" s="14"/>
      <c r="S4" s="22"/>
      <c r="T4" s="14"/>
    </row>
    <row r="5" spans="1:20" x14ac:dyDescent="0.3">
      <c r="A5" s="28">
        <v>1365</v>
      </c>
      <c r="B5" s="1">
        <v>57924</v>
      </c>
      <c r="C5" s="1" t="s">
        <v>26</v>
      </c>
      <c r="D5" s="1">
        <v>0</v>
      </c>
      <c r="E5" s="2"/>
      <c r="F5" s="3">
        <v>0</v>
      </c>
      <c r="G5" s="1">
        <v>720</v>
      </c>
      <c r="H5" s="1">
        <f t="shared" si="0"/>
        <v>21600</v>
      </c>
      <c r="I5" s="29">
        <v>40</v>
      </c>
      <c r="N5" s="14"/>
      <c r="O5" s="14"/>
      <c r="P5" s="14"/>
      <c r="Q5" s="14"/>
      <c r="R5" s="14"/>
      <c r="S5" s="22"/>
      <c r="T5" s="14"/>
    </row>
    <row r="6" spans="1:20" x14ac:dyDescent="0.3">
      <c r="A6" s="28">
        <v>1366</v>
      </c>
      <c r="B6" s="1"/>
      <c r="C6" s="1"/>
      <c r="D6" s="1">
        <v>1.0549999999999999</v>
      </c>
      <c r="E6" s="2"/>
      <c r="F6" s="3">
        <v>5.5</v>
      </c>
      <c r="G6" s="1">
        <v>760</v>
      </c>
      <c r="H6" s="1">
        <f t="shared" si="0"/>
        <v>22800</v>
      </c>
      <c r="I6" s="29">
        <v>60</v>
      </c>
      <c r="N6" s="14"/>
      <c r="O6" s="14"/>
      <c r="P6" s="14"/>
      <c r="Q6" s="14"/>
      <c r="R6" s="14"/>
      <c r="S6" s="22"/>
      <c r="T6" s="14"/>
    </row>
    <row r="7" spans="1:20" x14ac:dyDescent="0.3">
      <c r="A7" s="28">
        <v>1367</v>
      </c>
      <c r="B7" s="1">
        <v>58471</v>
      </c>
      <c r="C7" s="1" t="s">
        <v>28</v>
      </c>
      <c r="D7" s="1">
        <v>1.0920000000000001</v>
      </c>
      <c r="E7" s="2"/>
      <c r="F7" s="3">
        <v>9.1999999999999993</v>
      </c>
      <c r="G7" s="1">
        <v>830</v>
      </c>
      <c r="H7" s="1">
        <f t="shared" si="0"/>
        <v>24900</v>
      </c>
      <c r="I7" s="29">
        <v>60</v>
      </c>
      <c r="N7" s="14"/>
      <c r="O7" s="14"/>
      <c r="P7" s="14"/>
      <c r="Q7" s="14"/>
      <c r="R7" s="14"/>
      <c r="S7" s="22"/>
      <c r="T7" s="14"/>
    </row>
    <row r="8" spans="1:20" x14ac:dyDescent="0.3">
      <c r="A8" s="28">
        <v>1368</v>
      </c>
      <c r="B8" s="1">
        <v>78259</v>
      </c>
      <c r="C8" s="1" t="s">
        <v>27</v>
      </c>
      <c r="D8" s="1">
        <v>0</v>
      </c>
      <c r="E8" s="2"/>
      <c r="F8" s="3">
        <v>0</v>
      </c>
      <c r="G8" s="1">
        <v>830</v>
      </c>
      <c r="H8" s="1">
        <f t="shared" si="0"/>
        <v>24900</v>
      </c>
      <c r="I8" s="29">
        <v>60</v>
      </c>
      <c r="N8" s="14"/>
      <c r="O8" s="14"/>
      <c r="P8" s="14"/>
      <c r="Q8" s="14"/>
      <c r="R8" s="14"/>
      <c r="S8" s="22"/>
      <c r="T8" s="14"/>
    </row>
    <row r="9" spans="1:20" x14ac:dyDescent="0.3">
      <c r="A9" s="28">
        <v>1369</v>
      </c>
      <c r="B9" s="1">
        <v>111307</v>
      </c>
      <c r="C9" s="1" t="s">
        <v>29</v>
      </c>
      <c r="D9" s="1">
        <v>1.204</v>
      </c>
      <c r="E9" s="2"/>
      <c r="F9" s="3">
        <v>20.399999999999999</v>
      </c>
      <c r="G9" s="1">
        <v>1000</v>
      </c>
      <c r="H9" s="1">
        <f t="shared" si="0"/>
        <v>30000</v>
      </c>
      <c r="I9" s="29">
        <v>60</v>
      </c>
      <c r="N9" s="14"/>
      <c r="O9" s="14"/>
      <c r="P9" s="14"/>
      <c r="Q9" s="14"/>
      <c r="R9" s="14"/>
      <c r="S9" s="22"/>
      <c r="T9" s="14"/>
    </row>
    <row r="10" spans="1:20" x14ac:dyDescent="0.3">
      <c r="A10" s="28">
        <v>1370</v>
      </c>
      <c r="B10" s="1">
        <v>75795</v>
      </c>
      <c r="C10" s="1" t="s">
        <v>30</v>
      </c>
      <c r="D10" s="1">
        <v>1.667</v>
      </c>
      <c r="E10" s="1"/>
      <c r="F10" s="1">
        <v>66.7</v>
      </c>
      <c r="G10" s="1">
        <v>1667</v>
      </c>
      <c r="H10" s="1">
        <f t="shared" si="0"/>
        <v>50010</v>
      </c>
      <c r="I10" s="29">
        <v>60</v>
      </c>
      <c r="N10" s="14"/>
      <c r="O10" s="14"/>
      <c r="P10" s="14"/>
      <c r="Q10" s="14"/>
      <c r="R10" s="14"/>
      <c r="S10" s="22"/>
      <c r="T10" s="14"/>
    </row>
    <row r="11" spans="1:20" x14ac:dyDescent="0.3">
      <c r="A11" s="28">
        <v>1371</v>
      </c>
      <c r="B11" s="1">
        <v>71277</v>
      </c>
      <c r="C11" s="1" t="s">
        <v>31</v>
      </c>
      <c r="D11" s="1">
        <v>1.36</v>
      </c>
      <c r="E11" s="1"/>
      <c r="F11" s="1">
        <v>36</v>
      </c>
      <c r="G11" s="1">
        <v>2267</v>
      </c>
      <c r="H11" s="1">
        <f t="shared" si="0"/>
        <v>68010</v>
      </c>
      <c r="I11" s="29">
        <v>60</v>
      </c>
      <c r="K11" s="22"/>
      <c r="N11" s="14"/>
      <c r="O11" s="14"/>
      <c r="P11" s="14"/>
      <c r="Q11" s="14"/>
      <c r="R11" s="14"/>
      <c r="S11" s="22"/>
      <c r="T11" s="14"/>
    </row>
    <row r="12" spans="1:20" x14ac:dyDescent="0.3">
      <c r="A12" s="28">
        <v>1372</v>
      </c>
      <c r="B12" s="1">
        <v>70811</v>
      </c>
      <c r="C12" s="1" t="s">
        <v>32</v>
      </c>
      <c r="D12" s="1">
        <v>1.1000000000000001</v>
      </c>
      <c r="E12" s="1">
        <v>500</v>
      </c>
      <c r="F12" s="1">
        <v>32.1</v>
      </c>
      <c r="G12" s="1">
        <v>2994</v>
      </c>
      <c r="H12" s="1">
        <f t="shared" si="0"/>
        <v>89820</v>
      </c>
      <c r="I12" s="29">
        <v>60</v>
      </c>
      <c r="J12" s="22"/>
      <c r="N12" s="14"/>
      <c r="O12" s="14"/>
      <c r="P12" s="14"/>
      <c r="Q12" s="14"/>
      <c r="R12" s="14"/>
      <c r="S12" s="22"/>
      <c r="T12" s="14"/>
    </row>
    <row r="13" spans="1:20" x14ac:dyDescent="0.3">
      <c r="A13" s="28">
        <v>1373</v>
      </c>
      <c r="B13" s="1">
        <v>76857</v>
      </c>
      <c r="C13" s="1" t="s">
        <v>33</v>
      </c>
      <c r="D13" s="1">
        <v>1.1000000000000001</v>
      </c>
      <c r="E13" s="1">
        <v>600</v>
      </c>
      <c r="F13" s="1">
        <v>30.1</v>
      </c>
      <c r="G13" s="1">
        <v>3896</v>
      </c>
      <c r="H13" s="1">
        <f t="shared" si="0"/>
        <v>116880</v>
      </c>
      <c r="I13" s="29">
        <v>80</v>
      </c>
      <c r="J13" s="22"/>
      <c r="N13" s="14"/>
      <c r="O13" s="14"/>
      <c r="P13" s="14"/>
      <c r="Q13" s="14"/>
      <c r="R13" s="14"/>
      <c r="S13" s="22"/>
      <c r="T13" s="14"/>
    </row>
    <row r="14" spans="1:20" x14ac:dyDescent="0.3">
      <c r="A14" s="28">
        <v>1374</v>
      </c>
      <c r="B14" s="1">
        <v>70141</v>
      </c>
      <c r="C14" s="1" t="s">
        <v>1</v>
      </c>
      <c r="D14" s="1">
        <v>1.1000000000000001</v>
      </c>
      <c r="E14" s="1">
        <v>1050</v>
      </c>
      <c r="F14" s="1">
        <v>37</v>
      </c>
      <c r="G14" s="1">
        <v>5333</v>
      </c>
      <c r="H14" s="1">
        <f t="shared" si="0"/>
        <v>159990</v>
      </c>
      <c r="I14" s="29">
        <v>100</v>
      </c>
      <c r="J14" s="22"/>
      <c r="N14" s="14"/>
      <c r="O14" s="14"/>
      <c r="P14" s="14"/>
      <c r="Q14" s="14"/>
      <c r="R14" s="14"/>
      <c r="S14" s="22"/>
      <c r="T14" s="14"/>
    </row>
    <row r="15" spans="1:20" x14ac:dyDescent="0.3">
      <c r="A15" s="28">
        <v>1375</v>
      </c>
      <c r="B15" s="1">
        <v>67867</v>
      </c>
      <c r="C15" s="1" t="s">
        <v>2</v>
      </c>
      <c r="D15" s="1">
        <v>1.07</v>
      </c>
      <c r="E15" s="1">
        <v>1200</v>
      </c>
      <c r="F15" s="1">
        <v>29.5</v>
      </c>
      <c r="G15" s="1">
        <v>6907</v>
      </c>
      <c r="H15" s="1">
        <f t="shared" si="0"/>
        <v>207210</v>
      </c>
      <c r="I15" s="29">
        <v>125</v>
      </c>
      <c r="J15" s="22"/>
      <c r="N15" s="14"/>
      <c r="O15" s="14"/>
      <c r="P15" s="14"/>
      <c r="Q15" s="14"/>
      <c r="R15" s="14"/>
      <c r="S15" s="22"/>
      <c r="T15" s="14"/>
    </row>
    <row r="16" spans="1:20" x14ac:dyDescent="0.3">
      <c r="A16" s="28">
        <v>1376</v>
      </c>
      <c r="B16" s="1">
        <v>81766</v>
      </c>
      <c r="C16" s="1" t="s">
        <v>3</v>
      </c>
      <c r="D16" s="1">
        <v>1.228</v>
      </c>
      <c r="E16" s="1"/>
      <c r="F16" s="1">
        <v>22.8</v>
      </c>
      <c r="G16" s="1">
        <v>8482</v>
      </c>
      <c r="H16" s="1">
        <f t="shared" si="0"/>
        <v>254460</v>
      </c>
      <c r="I16" s="29">
        <v>125</v>
      </c>
      <c r="J16" s="22"/>
      <c r="N16" s="14"/>
      <c r="O16" s="14"/>
      <c r="P16" s="14"/>
      <c r="Q16" s="14"/>
      <c r="R16" s="14"/>
      <c r="S16" s="22"/>
      <c r="T16" s="14"/>
    </row>
    <row r="17" spans="1:20" x14ac:dyDescent="0.3">
      <c r="A17" s="28">
        <v>1377</v>
      </c>
      <c r="B17" s="1">
        <v>79822</v>
      </c>
      <c r="C17" s="1" t="s">
        <v>4</v>
      </c>
      <c r="D17" s="1">
        <v>1.1579999999999999</v>
      </c>
      <c r="E17" s="1"/>
      <c r="F17" s="1">
        <v>18.5</v>
      </c>
      <c r="G17" s="1">
        <v>10051</v>
      </c>
      <c r="H17" s="1">
        <f t="shared" si="0"/>
        <v>301530</v>
      </c>
      <c r="I17" s="29">
        <v>150</v>
      </c>
      <c r="J17" s="22"/>
      <c r="N17" s="14"/>
      <c r="O17" s="14"/>
      <c r="P17" s="14"/>
      <c r="Q17" s="14"/>
      <c r="R17" s="14"/>
      <c r="S17" s="22"/>
      <c r="T17" s="14"/>
    </row>
    <row r="18" spans="1:20" x14ac:dyDescent="0.3">
      <c r="A18" s="28">
        <v>1378</v>
      </c>
      <c r="B18" s="1">
        <v>65947</v>
      </c>
      <c r="C18" s="1" t="s">
        <v>5</v>
      </c>
      <c r="D18" s="1">
        <v>1.2</v>
      </c>
      <c r="E18" s="1"/>
      <c r="F18" s="1">
        <v>20</v>
      </c>
      <c r="G18" s="1">
        <v>12061</v>
      </c>
      <c r="H18" s="1">
        <f t="shared" si="0"/>
        <v>361830</v>
      </c>
      <c r="I18" s="29">
        <v>210</v>
      </c>
      <c r="J18" s="22"/>
      <c r="N18" s="14"/>
      <c r="O18" s="14"/>
      <c r="P18" s="14"/>
      <c r="Q18" s="14"/>
      <c r="R18" s="14"/>
      <c r="S18" s="22"/>
      <c r="T18" s="14"/>
    </row>
    <row r="19" spans="1:20" x14ac:dyDescent="0.3">
      <c r="A19" s="28">
        <v>1379</v>
      </c>
      <c r="B19" s="1">
        <v>65037</v>
      </c>
      <c r="C19" s="1" t="s">
        <v>6</v>
      </c>
      <c r="D19" s="1">
        <v>1.1000000000000001</v>
      </c>
      <c r="E19" s="1">
        <v>2000</v>
      </c>
      <c r="F19" s="1">
        <v>26.6</v>
      </c>
      <c r="G19" s="1">
        <v>15267</v>
      </c>
      <c r="H19" s="1">
        <f t="shared" si="0"/>
        <v>458010</v>
      </c>
      <c r="I19" s="29">
        <v>380</v>
      </c>
      <c r="J19" s="22"/>
      <c r="N19" s="14"/>
      <c r="O19" s="14"/>
      <c r="P19" s="14"/>
      <c r="Q19" s="14"/>
      <c r="R19" s="14"/>
      <c r="S19" s="22"/>
      <c r="T19" s="14"/>
    </row>
    <row r="20" spans="1:20" x14ac:dyDescent="0.3">
      <c r="A20" s="28">
        <v>1380</v>
      </c>
      <c r="B20" s="1">
        <v>68982</v>
      </c>
      <c r="C20" s="1" t="s">
        <v>7</v>
      </c>
      <c r="D20" s="1">
        <v>1.05</v>
      </c>
      <c r="E20" s="1">
        <v>2900</v>
      </c>
      <c r="F20" s="1">
        <v>24</v>
      </c>
      <c r="G20" s="1">
        <v>18930</v>
      </c>
      <c r="H20" s="1">
        <f t="shared" si="0"/>
        <v>567900</v>
      </c>
      <c r="I20" s="29">
        <v>470</v>
      </c>
      <c r="J20" s="22"/>
      <c r="N20" s="14"/>
      <c r="O20" s="14"/>
      <c r="P20" s="14"/>
      <c r="Q20" s="14"/>
      <c r="R20" s="14"/>
      <c r="S20" s="22"/>
      <c r="T20" s="14"/>
    </row>
    <row r="21" spans="1:20" x14ac:dyDescent="0.3">
      <c r="A21" s="28">
        <v>1381</v>
      </c>
      <c r="B21" s="1">
        <v>131514</v>
      </c>
      <c r="C21" s="1" t="s">
        <v>8</v>
      </c>
      <c r="D21" s="1">
        <v>1.0449999999999999</v>
      </c>
      <c r="E21" s="1">
        <v>3500</v>
      </c>
      <c r="F21" s="1">
        <v>23</v>
      </c>
      <c r="G21" s="1">
        <v>23282</v>
      </c>
      <c r="H21" s="1">
        <f t="shared" si="0"/>
        <v>698460</v>
      </c>
      <c r="I21" s="29">
        <v>580</v>
      </c>
      <c r="J21" s="22"/>
      <c r="N21" s="14"/>
      <c r="O21" s="14"/>
      <c r="P21" s="14"/>
      <c r="Q21" s="14"/>
      <c r="R21" s="14"/>
      <c r="S21" s="22"/>
      <c r="T21" s="14"/>
    </row>
    <row r="22" spans="1:20" x14ac:dyDescent="0.3">
      <c r="A22" s="28">
        <v>1382</v>
      </c>
      <c r="B22" s="1">
        <v>99473</v>
      </c>
      <c r="C22" s="1" t="s">
        <v>9</v>
      </c>
      <c r="D22" s="1">
        <v>1.05</v>
      </c>
      <c r="E22" s="1">
        <v>4000</v>
      </c>
      <c r="F22" s="1">
        <v>22.2</v>
      </c>
      <c r="G22" s="1">
        <v>28446</v>
      </c>
      <c r="H22" s="1">
        <f t="shared" si="0"/>
        <v>853380</v>
      </c>
      <c r="I22" s="29">
        <v>710</v>
      </c>
      <c r="J22" s="22"/>
      <c r="N22" s="14"/>
      <c r="O22" s="14"/>
      <c r="P22" s="14"/>
      <c r="Q22" s="14"/>
      <c r="R22" s="14"/>
      <c r="S22" s="22"/>
      <c r="T22" s="14"/>
    </row>
    <row r="23" spans="1:20" x14ac:dyDescent="0.3">
      <c r="A23" s="28">
        <v>1383</v>
      </c>
      <c r="B23" s="1">
        <v>109009</v>
      </c>
      <c r="C23" s="1" t="s">
        <v>10</v>
      </c>
      <c r="D23" s="1">
        <v>1.2490000000000001</v>
      </c>
      <c r="E23" s="1">
        <v>70887</v>
      </c>
      <c r="F23" s="1">
        <v>24.9</v>
      </c>
      <c r="G23" s="1">
        <v>35534</v>
      </c>
      <c r="H23" s="1">
        <f t="shared" si="0"/>
        <v>1066020</v>
      </c>
      <c r="I23" s="29">
        <v>900</v>
      </c>
      <c r="J23" s="22"/>
      <c r="N23" s="14"/>
      <c r="O23" s="14"/>
      <c r="P23" s="14"/>
      <c r="Q23" s="14"/>
      <c r="R23" s="14"/>
      <c r="S23" s="22"/>
      <c r="T23" s="14"/>
    </row>
    <row r="24" spans="1:20" x14ac:dyDescent="0.3">
      <c r="A24" s="28">
        <v>1384</v>
      </c>
      <c r="B24" s="1">
        <v>1883</v>
      </c>
      <c r="C24" s="1" t="s">
        <v>11</v>
      </c>
      <c r="D24" s="1">
        <v>1.1499999999999999</v>
      </c>
      <c r="E24" s="1">
        <v>5330</v>
      </c>
      <c r="F24" s="1">
        <v>15</v>
      </c>
      <c r="G24" s="1">
        <v>40864</v>
      </c>
      <c r="H24" s="1">
        <f t="shared" si="0"/>
        <v>1225920</v>
      </c>
      <c r="I24" s="29">
        <v>1020</v>
      </c>
      <c r="J24" s="22"/>
    </row>
    <row r="25" spans="1:20" x14ac:dyDescent="0.3">
      <c r="A25" s="28">
        <v>1385</v>
      </c>
      <c r="B25" s="1">
        <v>122267</v>
      </c>
      <c r="C25" s="1" t="s">
        <v>12</v>
      </c>
      <c r="D25" s="1">
        <v>1.1000000000000001</v>
      </c>
      <c r="E25" s="1">
        <v>5000</v>
      </c>
      <c r="F25" s="1">
        <v>22.4</v>
      </c>
      <c r="G25" s="1">
        <v>50000</v>
      </c>
      <c r="H25" s="1">
        <f t="shared" si="0"/>
        <v>1500000</v>
      </c>
      <c r="I25" s="29">
        <v>1250</v>
      </c>
      <c r="J25" s="22"/>
    </row>
    <row r="26" spans="1:20" x14ac:dyDescent="0.3">
      <c r="A26" s="28">
        <v>1386</v>
      </c>
      <c r="B26" s="1">
        <v>154053</v>
      </c>
      <c r="C26" s="1" t="s">
        <v>13</v>
      </c>
      <c r="D26" s="1">
        <v>1.1000000000000001</v>
      </c>
      <c r="E26" s="1">
        <v>0</v>
      </c>
      <c r="F26" s="1">
        <v>22</v>
      </c>
      <c r="G26" s="1">
        <v>61000</v>
      </c>
      <c r="H26" s="1">
        <f t="shared" si="0"/>
        <v>1830000</v>
      </c>
      <c r="I26" s="29">
        <v>1250</v>
      </c>
      <c r="J26" s="22"/>
    </row>
    <row r="27" spans="1:20" x14ac:dyDescent="0.3">
      <c r="A27" s="28">
        <v>1387</v>
      </c>
      <c r="B27" s="1">
        <v>151655</v>
      </c>
      <c r="C27" s="1" t="s">
        <v>14</v>
      </c>
      <c r="D27" s="1">
        <v>1.05</v>
      </c>
      <c r="E27" s="1">
        <v>9150</v>
      </c>
      <c r="F27" s="1">
        <v>20</v>
      </c>
      <c r="G27" s="1">
        <v>73200</v>
      </c>
      <c r="H27" s="1">
        <f t="shared" si="0"/>
        <v>2196000</v>
      </c>
      <c r="I27" s="29">
        <v>1250</v>
      </c>
      <c r="J27" s="22"/>
    </row>
    <row r="28" spans="1:20" x14ac:dyDescent="0.3">
      <c r="A28" s="28">
        <v>1388</v>
      </c>
      <c r="B28" s="1">
        <v>139841</v>
      </c>
      <c r="C28" s="1" t="s">
        <v>15</v>
      </c>
      <c r="D28" s="1">
        <v>1.05</v>
      </c>
      <c r="E28" s="1">
        <v>10980</v>
      </c>
      <c r="F28" s="1">
        <v>20</v>
      </c>
      <c r="G28" s="1">
        <v>87840</v>
      </c>
      <c r="H28" s="1">
        <f t="shared" si="0"/>
        <v>2635200</v>
      </c>
      <c r="I28" s="29">
        <v>1250</v>
      </c>
      <c r="J28" s="22"/>
    </row>
    <row r="29" spans="1:20" x14ac:dyDescent="0.3">
      <c r="A29" s="28">
        <v>1389</v>
      </c>
      <c r="B29" s="1">
        <v>131535</v>
      </c>
      <c r="C29" s="1" t="s">
        <v>16</v>
      </c>
      <c r="D29" s="1">
        <v>1.07</v>
      </c>
      <c r="E29" s="1">
        <v>7011</v>
      </c>
      <c r="F29" s="1">
        <v>15</v>
      </c>
      <c r="G29" s="1">
        <v>101000</v>
      </c>
      <c r="H29" s="1">
        <f t="shared" si="0"/>
        <v>3030000</v>
      </c>
      <c r="I29" s="29">
        <v>2000</v>
      </c>
      <c r="J29" s="22"/>
    </row>
    <row r="30" spans="1:20" x14ac:dyDescent="0.3">
      <c r="A30" s="28">
        <v>1390</v>
      </c>
      <c r="B30" s="1">
        <v>122518</v>
      </c>
      <c r="C30" s="1" t="s">
        <v>17</v>
      </c>
      <c r="D30" s="1">
        <v>1.06</v>
      </c>
      <c r="E30" s="1">
        <v>3040</v>
      </c>
      <c r="F30" s="1">
        <v>9</v>
      </c>
      <c r="G30" s="1">
        <v>110100</v>
      </c>
      <c r="H30" s="1">
        <f t="shared" si="0"/>
        <v>3303000</v>
      </c>
      <c r="I30" s="29">
        <v>2000</v>
      </c>
      <c r="J30" s="22"/>
    </row>
    <row r="31" spans="1:20" x14ac:dyDescent="0.3">
      <c r="A31" s="28">
        <v>1391</v>
      </c>
      <c r="B31" s="1">
        <v>152327</v>
      </c>
      <c r="C31" s="1" t="s">
        <v>17</v>
      </c>
      <c r="D31" s="1">
        <v>1.07</v>
      </c>
      <c r="E31" s="1">
        <v>12093</v>
      </c>
      <c r="F31" s="1">
        <v>18</v>
      </c>
      <c r="G31" s="1">
        <v>129900</v>
      </c>
      <c r="H31" s="1">
        <f t="shared" si="0"/>
        <v>3897000</v>
      </c>
      <c r="I31" s="29">
        <v>2500</v>
      </c>
      <c r="J31" s="22"/>
    </row>
    <row r="32" spans="1:20" x14ac:dyDescent="0.3">
      <c r="A32" s="28">
        <v>1392</v>
      </c>
      <c r="B32" s="1">
        <v>215210</v>
      </c>
      <c r="C32" s="1" t="s">
        <v>18</v>
      </c>
      <c r="D32" s="1">
        <v>1.1000000000000001</v>
      </c>
      <c r="E32" s="1">
        <v>19485</v>
      </c>
      <c r="F32" s="1">
        <v>25</v>
      </c>
      <c r="G32" s="1">
        <v>162375</v>
      </c>
      <c r="H32" s="1">
        <f t="shared" si="0"/>
        <v>4871250</v>
      </c>
      <c r="I32" s="29">
        <v>3000</v>
      </c>
      <c r="J32" s="22"/>
    </row>
    <row r="33" spans="1:10" x14ac:dyDescent="0.3">
      <c r="A33" s="28">
        <v>1393</v>
      </c>
      <c r="B33" s="1">
        <v>206774</v>
      </c>
      <c r="C33" s="1"/>
      <c r="D33" s="1">
        <v>1.1200000000000001</v>
      </c>
      <c r="E33" s="1">
        <v>21110</v>
      </c>
      <c r="F33" s="1">
        <v>25</v>
      </c>
      <c r="G33" s="1">
        <v>202970</v>
      </c>
      <c r="H33" s="1">
        <f t="shared" si="0"/>
        <v>6089100</v>
      </c>
      <c r="I33" s="29">
        <v>5000</v>
      </c>
      <c r="J33" s="22"/>
    </row>
    <row r="34" spans="1:10" x14ac:dyDescent="0.3">
      <c r="A34" s="28">
        <v>1394</v>
      </c>
      <c r="B34" s="1">
        <v>227413</v>
      </c>
      <c r="C34" s="1"/>
      <c r="D34" s="1">
        <v>1.17</v>
      </c>
      <c r="E34" s="1">
        <v>0</v>
      </c>
      <c r="F34" s="1">
        <v>17</v>
      </c>
      <c r="G34" s="1">
        <v>237475</v>
      </c>
      <c r="H34" s="1">
        <f t="shared" si="0"/>
        <v>7124250</v>
      </c>
      <c r="I34" s="29">
        <v>10000</v>
      </c>
      <c r="J34" s="22"/>
    </row>
    <row r="35" spans="1:10" x14ac:dyDescent="0.3">
      <c r="A35" s="28">
        <v>1395</v>
      </c>
      <c r="B35" s="1">
        <v>249200</v>
      </c>
      <c r="C35" s="1"/>
      <c r="D35" s="1">
        <v>1.1399999999999999</v>
      </c>
      <c r="E35" s="1">
        <v>0</v>
      </c>
      <c r="F35" s="1">
        <v>14</v>
      </c>
      <c r="G35" s="1">
        <v>270722</v>
      </c>
      <c r="H35" s="1">
        <f t="shared" si="0"/>
        <v>8121660</v>
      </c>
      <c r="I35" s="29">
        <v>10000</v>
      </c>
      <c r="J35" s="22"/>
    </row>
    <row r="36" spans="1:10" x14ac:dyDescent="0.3">
      <c r="A36" s="28">
        <v>1396</v>
      </c>
      <c r="B36" s="1">
        <v>253994</v>
      </c>
      <c r="C36" s="1"/>
      <c r="D36" s="1">
        <v>1.1200000000000001</v>
      </c>
      <c r="E36" s="1">
        <v>6768</v>
      </c>
      <c r="F36" s="1">
        <v>14.5</v>
      </c>
      <c r="G36" s="1">
        <v>309977</v>
      </c>
      <c r="H36" s="1">
        <f t="shared" si="0"/>
        <v>9299310</v>
      </c>
      <c r="I36" s="29">
        <v>17000</v>
      </c>
      <c r="J36" s="22"/>
    </row>
    <row r="37" spans="1:10" x14ac:dyDescent="0.3">
      <c r="A37" s="28">
        <v>1397</v>
      </c>
      <c r="B37" s="1">
        <v>2364</v>
      </c>
      <c r="C37" s="1" t="s">
        <v>35</v>
      </c>
      <c r="D37" s="1">
        <v>1.1040000000000001</v>
      </c>
      <c r="E37" s="1">
        <v>28208</v>
      </c>
      <c r="F37" s="1">
        <v>19.5</v>
      </c>
      <c r="G37" s="1">
        <v>370423</v>
      </c>
      <c r="H37" s="1">
        <f t="shared" si="0"/>
        <v>11112690</v>
      </c>
      <c r="I37" s="29">
        <v>17000</v>
      </c>
      <c r="J37" s="22"/>
    </row>
    <row r="38" spans="1:10" x14ac:dyDescent="0.3">
      <c r="A38" s="28">
        <v>1398</v>
      </c>
      <c r="B38" s="1"/>
      <c r="C38" s="1"/>
      <c r="D38" s="1">
        <v>1.1299999999999999</v>
      </c>
      <c r="E38" s="1">
        <v>87049</v>
      </c>
      <c r="F38" s="1">
        <v>36.5</v>
      </c>
      <c r="G38" s="1">
        <v>505627</v>
      </c>
      <c r="H38" s="1">
        <f t="shared" si="0"/>
        <v>15168810</v>
      </c>
      <c r="I38" s="29">
        <v>23333</v>
      </c>
      <c r="J38" s="22"/>
    </row>
    <row r="39" spans="1:10" x14ac:dyDescent="0.3">
      <c r="A39" s="28">
        <v>1399</v>
      </c>
      <c r="B39" s="1">
        <v>7933</v>
      </c>
      <c r="C39" s="1" t="s">
        <v>36</v>
      </c>
      <c r="D39" s="1">
        <v>1.1499999999999999</v>
      </c>
      <c r="E39" s="1">
        <v>30338</v>
      </c>
      <c r="F39" s="1">
        <v>21</v>
      </c>
      <c r="G39" s="1">
        <v>611809</v>
      </c>
      <c r="H39" s="1">
        <f t="shared" si="0"/>
        <v>18354270</v>
      </c>
      <c r="I39" s="29">
        <v>58333</v>
      </c>
      <c r="J39" s="22"/>
    </row>
    <row r="40" spans="1:10" x14ac:dyDescent="0.3">
      <c r="A40" s="28">
        <v>1400</v>
      </c>
      <c r="B40" s="1">
        <v>251193</v>
      </c>
      <c r="C40" s="1" t="s">
        <v>38</v>
      </c>
      <c r="D40" s="1">
        <v>1.26</v>
      </c>
      <c r="E40" s="1">
        <v>82785</v>
      </c>
      <c r="F40" s="1">
        <v>44.7</v>
      </c>
      <c r="G40" s="1">
        <v>885165</v>
      </c>
      <c r="H40" s="1">
        <f t="shared" si="0"/>
        <v>26554950</v>
      </c>
      <c r="I40" s="29">
        <v>46667</v>
      </c>
      <c r="J40" s="22"/>
    </row>
    <row r="41" spans="1:10" x14ac:dyDescent="0.3">
      <c r="A41" s="28">
        <v>1401</v>
      </c>
      <c r="B41" s="1">
        <v>265344</v>
      </c>
      <c r="C41" s="1" t="s">
        <v>39</v>
      </c>
      <c r="D41" s="1">
        <v>1.38</v>
      </c>
      <c r="E41" s="1">
        <v>171722</v>
      </c>
      <c r="F41" s="1">
        <v>57.4</v>
      </c>
      <c r="G41" s="1">
        <v>1393250</v>
      </c>
      <c r="H41" s="1">
        <f t="shared" si="0"/>
        <v>41797500</v>
      </c>
      <c r="I41" s="29">
        <v>70000</v>
      </c>
      <c r="J41" s="22"/>
    </row>
    <row r="42" spans="1:10" x14ac:dyDescent="0.3">
      <c r="A42" s="30">
        <v>1402</v>
      </c>
      <c r="B42" s="1">
        <v>296137</v>
      </c>
      <c r="C42" s="1" t="s">
        <v>49</v>
      </c>
      <c r="D42" s="4">
        <v>1.21</v>
      </c>
      <c r="E42" s="4">
        <v>83596</v>
      </c>
      <c r="F42" s="1">
        <v>1.21</v>
      </c>
      <c r="G42" s="1">
        <v>1769428</v>
      </c>
      <c r="H42" s="1">
        <f t="shared" si="0"/>
        <v>53082840</v>
      </c>
      <c r="I42" s="29">
        <v>70000</v>
      </c>
    </row>
    <row r="43" spans="1:10" x14ac:dyDescent="0.3">
      <c r="A43" s="30">
        <v>1403</v>
      </c>
      <c r="B43" s="1">
        <v>276716</v>
      </c>
      <c r="C43" s="1" t="s">
        <v>50</v>
      </c>
      <c r="D43" s="4">
        <v>1.22</v>
      </c>
      <c r="E43" s="1">
        <v>230026</v>
      </c>
      <c r="F43" s="1">
        <v>1.22</v>
      </c>
      <c r="G43" s="1">
        <v>2388728</v>
      </c>
      <c r="H43" s="1">
        <f t="shared" si="0"/>
        <v>71661840</v>
      </c>
      <c r="I43" s="29">
        <v>70000</v>
      </c>
    </row>
    <row r="44" spans="1:10" ht="15" thickBot="1" x14ac:dyDescent="0.35">
      <c r="A44" s="31">
        <v>1404</v>
      </c>
      <c r="B44" s="32">
        <v>231711</v>
      </c>
      <c r="C44" s="32" t="s">
        <v>51</v>
      </c>
      <c r="D44" s="33">
        <v>1.32</v>
      </c>
      <c r="E44" s="32">
        <v>510535</v>
      </c>
      <c r="F44" s="32">
        <v>1.32</v>
      </c>
      <c r="G44" s="32">
        <v>3463656</v>
      </c>
      <c r="H44" s="32">
        <f t="shared" si="0"/>
        <v>103909680</v>
      </c>
      <c r="I44" s="34">
        <v>94000</v>
      </c>
    </row>
  </sheetData>
  <mergeCells count="2">
    <mergeCell ref="Q2:T2"/>
    <mergeCell ref="N2:P2"/>
  </mergeCells>
  <pageMargins left="0.7" right="0.7" top="0.75" bottom="0.75" header="0.3" footer="0.3"/>
  <pageSetup paperSize="9" orientation="portrait" horizontalDpi="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C410-4C65-4080-A225-D54997E5979F}">
  <dimension ref="A1:AQ72"/>
  <sheetViews>
    <sheetView rightToLeft="1" tabSelected="1" workbookViewId="0">
      <selection activeCell="G75" sqref="G75"/>
    </sheetView>
  </sheetViews>
  <sheetFormatPr defaultRowHeight="14.4" x14ac:dyDescent="0.3"/>
  <cols>
    <col min="1" max="1" width="8.88671875" customWidth="1"/>
    <col min="2" max="2" width="7.33203125" customWidth="1"/>
    <col min="3" max="3" width="9.44140625" customWidth="1"/>
    <col min="4" max="4" width="9.5546875" customWidth="1"/>
    <col min="5" max="5" width="6.109375" customWidth="1"/>
    <col min="6" max="6" width="7.109375" customWidth="1"/>
    <col min="7" max="7" width="10.44140625" customWidth="1"/>
    <col min="8" max="9" width="7.33203125" customWidth="1"/>
    <col min="10" max="10" width="5.21875" customWidth="1"/>
    <col min="11" max="11" width="5.44140625" customWidth="1"/>
    <col min="12" max="12" width="11" customWidth="1"/>
    <col min="13" max="13" width="14.33203125" customWidth="1"/>
    <col min="19" max="19" width="7.6640625" customWidth="1"/>
    <col min="20" max="20" width="7" customWidth="1"/>
    <col min="21" max="21" width="8.5546875" customWidth="1"/>
  </cols>
  <sheetData>
    <row r="1" spans="1:43" x14ac:dyDescent="0.3">
      <c r="A1" s="12" t="s">
        <v>44</v>
      </c>
      <c r="B1" s="12"/>
      <c r="C1" s="1">
        <v>1.133</v>
      </c>
      <c r="D1" s="1">
        <v>0</v>
      </c>
      <c r="E1" s="1">
        <v>1.0549999999999999</v>
      </c>
      <c r="F1" s="1">
        <v>1.0920000000000001</v>
      </c>
      <c r="G1" s="1">
        <v>0</v>
      </c>
      <c r="H1" s="1">
        <v>1.204</v>
      </c>
      <c r="I1" s="1">
        <v>1.667</v>
      </c>
      <c r="J1" s="1">
        <v>1.36</v>
      </c>
      <c r="K1" s="1">
        <v>1.1000000000000001</v>
      </c>
      <c r="L1" s="1">
        <v>1.1000000000000001</v>
      </c>
      <c r="M1" s="12">
        <v>1.1000000000000001</v>
      </c>
      <c r="N1" s="12">
        <v>1.07</v>
      </c>
      <c r="O1" s="12">
        <v>1.228</v>
      </c>
      <c r="P1" s="12">
        <v>1.1579999999999999</v>
      </c>
      <c r="Q1" s="12">
        <v>1.2</v>
      </c>
      <c r="R1" s="12">
        <v>1.1000000000000001</v>
      </c>
      <c r="S1" s="12">
        <v>1.05</v>
      </c>
      <c r="T1" s="12">
        <v>1.0449999999999999</v>
      </c>
      <c r="U1" s="12">
        <v>1.05</v>
      </c>
      <c r="V1" s="12">
        <v>1.2490000000000001</v>
      </c>
      <c r="W1" s="12">
        <v>1.1499999999999999</v>
      </c>
      <c r="X1" s="12">
        <v>1.1000000000000001</v>
      </c>
      <c r="Y1" s="12">
        <v>1.1000000000000001</v>
      </c>
      <c r="Z1" s="12">
        <v>1.05</v>
      </c>
      <c r="AA1" s="12">
        <v>1.05</v>
      </c>
      <c r="AB1" s="12">
        <v>1.07</v>
      </c>
      <c r="AC1" s="12">
        <v>1.06</v>
      </c>
      <c r="AD1" s="12">
        <v>1.07</v>
      </c>
      <c r="AE1" s="12">
        <v>1.1000000000000001</v>
      </c>
      <c r="AF1" s="12">
        <v>1.1200000000000001</v>
      </c>
      <c r="AG1" s="12">
        <v>1.17</v>
      </c>
      <c r="AH1" s="12">
        <v>1.1399999999999999</v>
      </c>
      <c r="AI1" s="12">
        <v>1.1200000000000001</v>
      </c>
      <c r="AJ1" s="12">
        <v>1.1040000000000001</v>
      </c>
      <c r="AK1" s="12">
        <v>1.1299999999999999</v>
      </c>
      <c r="AL1" s="12">
        <v>1.1499999999999999</v>
      </c>
      <c r="AM1" s="12">
        <v>1.26</v>
      </c>
      <c r="AN1" s="12">
        <v>1.38</v>
      </c>
      <c r="AO1" s="11">
        <v>1.21</v>
      </c>
      <c r="AP1" s="11">
        <v>1.22</v>
      </c>
      <c r="AQ1" s="11">
        <v>1.32</v>
      </c>
    </row>
    <row r="2" spans="1:43" x14ac:dyDescent="0.3">
      <c r="A2" s="19" t="s">
        <v>23</v>
      </c>
      <c r="B2" s="1">
        <v>1363</v>
      </c>
      <c r="C2" s="1">
        <v>1364</v>
      </c>
      <c r="D2" s="1">
        <v>1365</v>
      </c>
      <c r="E2" s="1">
        <v>1366</v>
      </c>
      <c r="F2" s="1">
        <v>1367</v>
      </c>
      <c r="G2" s="1">
        <v>1368</v>
      </c>
      <c r="H2" s="1">
        <v>1369</v>
      </c>
      <c r="I2" s="1">
        <v>1370</v>
      </c>
      <c r="J2" s="1">
        <v>1371</v>
      </c>
      <c r="K2" s="1">
        <v>1372</v>
      </c>
      <c r="L2" s="1">
        <v>1373</v>
      </c>
      <c r="M2" s="1">
        <v>1374</v>
      </c>
      <c r="N2" s="1">
        <v>1375</v>
      </c>
      <c r="O2" s="1">
        <v>1376</v>
      </c>
      <c r="P2" s="1">
        <v>1377</v>
      </c>
      <c r="Q2" s="1">
        <v>1378</v>
      </c>
      <c r="R2" s="1">
        <v>1379</v>
      </c>
      <c r="S2" s="1">
        <v>1380</v>
      </c>
      <c r="T2" s="1">
        <v>1381</v>
      </c>
      <c r="U2" s="1">
        <v>1382</v>
      </c>
      <c r="V2" s="1">
        <v>1383</v>
      </c>
      <c r="W2" s="1">
        <v>1384</v>
      </c>
      <c r="X2" s="1">
        <v>1385</v>
      </c>
      <c r="Y2" s="1">
        <v>1386</v>
      </c>
      <c r="Z2" s="1">
        <v>1387</v>
      </c>
      <c r="AA2" s="1">
        <v>1388</v>
      </c>
      <c r="AB2" s="1">
        <v>1389</v>
      </c>
      <c r="AC2" s="1">
        <v>1390</v>
      </c>
      <c r="AD2" s="1">
        <v>1391</v>
      </c>
      <c r="AE2" s="1">
        <v>1392</v>
      </c>
      <c r="AF2" s="1">
        <v>1393</v>
      </c>
      <c r="AG2" s="1">
        <v>1394</v>
      </c>
      <c r="AH2" s="1">
        <v>1395</v>
      </c>
      <c r="AI2" s="1">
        <v>1396</v>
      </c>
      <c r="AJ2" s="1">
        <v>1397</v>
      </c>
      <c r="AK2" s="1">
        <v>1398</v>
      </c>
      <c r="AL2" s="1">
        <v>1399</v>
      </c>
      <c r="AM2" s="1">
        <v>1400</v>
      </c>
      <c r="AN2" s="1">
        <v>1401</v>
      </c>
      <c r="AO2" s="4">
        <v>1402</v>
      </c>
      <c r="AP2" s="4">
        <v>1403</v>
      </c>
      <c r="AQ2" s="4">
        <v>1404</v>
      </c>
    </row>
    <row r="3" spans="1:43" x14ac:dyDescent="0.3">
      <c r="A3" s="19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>
        <v>125</v>
      </c>
      <c r="O3" s="1">
        <v>258.75</v>
      </c>
      <c r="P3" s="1">
        <v>150</v>
      </c>
      <c r="Q3" s="1">
        <v>210</v>
      </c>
      <c r="R3" s="1">
        <v>380</v>
      </c>
      <c r="S3" s="1">
        <v>470</v>
      </c>
      <c r="T3" s="1">
        <v>580</v>
      </c>
      <c r="U3" s="1">
        <v>710</v>
      </c>
      <c r="V3" s="1">
        <v>900</v>
      </c>
      <c r="W3" s="1">
        <v>1020</v>
      </c>
      <c r="X3" s="1">
        <v>1250</v>
      </c>
      <c r="Y3" s="1">
        <v>1250</v>
      </c>
      <c r="Z3" s="1">
        <v>1250</v>
      </c>
      <c r="AA3" s="1">
        <v>1250</v>
      </c>
      <c r="AB3" s="1">
        <v>2000</v>
      </c>
      <c r="AC3" s="1">
        <v>2000</v>
      </c>
      <c r="AD3" s="1">
        <v>2500</v>
      </c>
      <c r="AE3" s="1">
        <v>3000</v>
      </c>
      <c r="AF3" s="1">
        <v>5000</v>
      </c>
      <c r="AG3" s="1">
        <v>10000</v>
      </c>
      <c r="AH3" s="1">
        <v>10000</v>
      </c>
      <c r="AI3" s="1">
        <v>17000</v>
      </c>
      <c r="AJ3" s="1">
        <v>17000</v>
      </c>
      <c r="AK3" s="1">
        <v>23333</v>
      </c>
      <c r="AL3" s="1">
        <v>58333</v>
      </c>
      <c r="AM3" s="1">
        <v>46667</v>
      </c>
      <c r="AN3" s="1">
        <v>70000</v>
      </c>
      <c r="AO3" s="4">
        <v>70000</v>
      </c>
      <c r="AP3" s="1">
        <v>70000</v>
      </c>
      <c r="AQ3" s="1">
        <v>94000</v>
      </c>
    </row>
    <row r="4" spans="1:43" x14ac:dyDescent="0.3">
      <c r="A4" s="19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>
        <v>130</v>
      </c>
      <c r="O4" s="1">
        <v>269.10000000000002</v>
      </c>
      <c r="P4" s="1">
        <v>155</v>
      </c>
      <c r="Q4" s="1">
        <v>215</v>
      </c>
      <c r="R4" s="1">
        <v>385</v>
      </c>
      <c r="S4" s="1">
        <v>475</v>
      </c>
      <c r="T4" s="1">
        <v>585</v>
      </c>
      <c r="U4" s="1">
        <v>715</v>
      </c>
      <c r="V4" s="1">
        <v>905</v>
      </c>
      <c r="W4" s="1">
        <v>1025</v>
      </c>
      <c r="X4" s="1">
        <v>1300</v>
      </c>
      <c r="Y4" s="1">
        <v>1300</v>
      </c>
      <c r="Z4" s="1">
        <v>1300</v>
      </c>
      <c r="AA4" s="1">
        <v>1300</v>
      </c>
      <c r="AB4" s="1">
        <v>2100</v>
      </c>
      <c r="AC4" s="1">
        <v>2100</v>
      </c>
      <c r="AD4" s="1">
        <v>2600</v>
      </c>
      <c r="AE4" s="1">
        <v>3100</v>
      </c>
      <c r="AF4" s="1">
        <v>5100</v>
      </c>
      <c r="AG4" s="1">
        <v>10200</v>
      </c>
      <c r="AH4" s="1">
        <v>10200</v>
      </c>
      <c r="AI4" s="1">
        <v>17200</v>
      </c>
      <c r="AJ4" s="1">
        <v>17200</v>
      </c>
      <c r="AK4" s="1">
        <v>23533</v>
      </c>
      <c r="AL4" s="1">
        <v>58533</v>
      </c>
      <c r="AM4" s="1">
        <v>46867</v>
      </c>
      <c r="AN4" s="1">
        <v>70200</v>
      </c>
      <c r="AO4" s="4">
        <v>70200</v>
      </c>
      <c r="AP4" s="1">
        <v>70200</v>
      </c>
      <c r="AQ4" s="1">
        <v>94200</v>
      </c>
    </row>
    <row r="5" spans="1:43" x14ac:dyDescent="0.3">
      <c r="A5" s="19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v>135</v>
      </c>
      <c r="O5" s="1">
        <v>279.45000000000005</v>
      </c>
      <c r="P5" s="1">
        <v>160</v>
      </c>
      <c r="Q5" s="1">
        <v>220</v>
      </c>
      <c r="R5" s="1">
        <v>390</v>
      </c>
      <c r="S5" s="1">
        <v>480</v>
      </c>
      <c r="T5" s="1">
        <v>590</v>
      </c>
      <c r="U5" s="1">
        <v>720</v>
      </c>
      <c r="V5" s="1">
        <v>910</v>
      </c>
      <c r="W5" s="1">
        <v>1030</v>
      </c>
      <c r="X5" s="1">
        <v>1350</v>
      </c>
      <c r="Y5" s="1">
        <v>1350</v>
      </c>
      <c r="Z5" s="1">
        <v>1350</v>
      </c>
      <c r="AA5" s="1">
        <v>1350</v>
      </c>
      <c r="AB5" s="1">
        <v>2200</v>
      </c>
      <c r="AC5" s="1">
        <v>2200</v>
      </c>
      <c r="AD5" s="1">
        <v>2700</v>
      </c>
      <c r="AE5" s="1">
        <v>3200</v>
      </c>
      <c r="AF5" s="1">
        <v>5200</v>
      </c>
      <c r="AG5" s="1">
        <v>10400</v>
      </c>
      <c r="AH5" s="1">
        <v>10400</v>
      </c>
      <c r="AI5" s="1">
        <v>17400</v>
      </c>
      <c r="AJ5" s="1">
        <v>17400</v>
      </c>
      <c r="AK5" s="1">
        <v>23733</v>
      </c>
      <c r="AL5" s="1">
        <v>58733</v>
      </c>
      <c r="AM5" s="1">
        <v>47067</v>
      </c>
      <c r="AN5" s="1">
        <v>70400</v>
      </c>
      <c r="AO5" s="4">
        <v>70400</v>
      </c>
      <c r="AP5" s="1">
        <v>70400</v>
      </c>
      <c r="AQ5" s="1">
        <v>94400</v>
      </c>
    </row>
    <row r="6" spans="1:43" x14ac:dyDescent="0.3">
      <c r="A6" s="19">
        <v>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v>140</v>
      </c>
      <c r="O6" s="1">
        <v>289.8</v>
      </c>
      <c r="P6" s="1">
        <v>165</v>
      </c>
      <c r="Q6" s="1">
        <v>225</v>
      </c>
      <c r="R6" s="1">
        <v>395</v>
      </c>
      <c r="S6" s="1">
        <v>485</v>
      </c>
      <c r="T6" s="1">
        <v>595</v>
      </c>
      <c r="U6" s="1">
        <v>725</v>
      </c>
      <c r="V6" s="1">
        <v>915</v>
      </c>
      <c r="W6" s="1">
        <v>1035</v>
      </c>
      <c r="X6" s="1">
        <v>1400</v>
      </c>
      <c r="Y6" s="1">
        <v>1400</v>
      </c>
      <c r="Z6" s="1">
        <v>1400</v>
      </c>
      <c r="AA6" s="1">
        <v>1400</v>
      </c>
      <c r="AB6" s="1">
        <v>2300</v>
      </c>
      <c r="AC6" s="1">
        <v>2300</v>
      </c>
      <c r="AD6" s="1">
        <v>2800</v>
      </c>
      <c r="AE6" s="1">
        <v>3300</v>
      </c>
      <c r="AF6" s="1">
        <v>5300</v>
      </c>
      <c r="AG6" s="1">
        <v>10600</v>
      </c>
      <c r="AH6" s="1">
        <v>10600</v>
      </c>
      <c r="AI6" s="1">
        <v>17600</v>
      </c>
      <c r="AJ6" s="1">
        <v>17600</v>
      </c>
      <c r="AK6" s="1">
        <v>23933</v>
      </c>
      <c r="AL6" s="1">
        <v>58933</v>
      </c>
      <c r="AM6" s="1">
        <v>47267</v>
      </c>
      <c r="AN6" s="1">
        <v>70600</v>
      </c>
      <c r="AO6" s="4">
        <v>70600</v>
      </c>
      <c r="AP6" s="1">
        <v>70600</v>
      </c>
      <c r="AQ6" s="1">
        <v>94600</v>
      </c>
    </row>
    <row r="7" spans="1:43" x14ac:dyDescent="0.3">
      <c r="A7" s="19">
        <v>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v>145</v>
      </c>
      <c r="O7" s="1">
        <v>300.14999999999998</v>
      </c>
      <c r="P7" s="1">
        <v>170</v>
      </c>
      <c r="Q7" s="1">
        <v>230</v>
      </c>
      <c r="R7" s="1">
        <v>400</v>
      </c>
      <c r="S7" s="1">
        <v>490</v>
      </c>
      <c r="T7" s="1">
        <v>600</v>
      </c>
      <c r="U7" s="1">
        <v>730</v>
      </c>
      <c r="V7" s="1">
        <v>920</v>
      </c>
      <c r="W7" s="1">
        <v>1040</v>
      </c>
      <c r="X7" s="1">
        <v>1450</v>
      </c>
      <c r="Y7" s="1">
        <v>1450</v>
      </c>
      <c r="Z7" s="1">
        <v>1450</v>
      </c>
      <c r="AA7" s="1">
        <v>1450</v>
      </c>
      <c r="AB7" s="1">
        <v>2400</v>
      </c>
      <c r="AC7" s="1">
        <v>2400</v>
      </c>
      <c r="AD7" s="1">
        <v>2900</v>
      </c>
      <c r="AE7" s="1">
        <v>3400</v>
      </c>
      <c r="AF7" s="1">
        <v>5400</v>
      </c>
      <c r="AG7" s="1">
        <v>10800</v>
      </c>
      <c r="AH7" s="1">
        <v>10800</v>
      </c>
      <c r="AI7" s="1">
        <v>17800</v>
      </c>
      <c r="AJ7" s="1">
        <v>17800</v>
      </c>
      <c r="AK7" s="1">
        <v>24133</v>
      </c>
      <c r="AL7" s="1">
        <v>59133</v>
      </c>
      <c r="AM7" s="1">
        <v>47467</v>
      </c>
      <c r="AN7" s="1">
        <v>70800</v>
      </c>
      <c r="AO7" s="4">
        <v>70800</v>
      </c>
      <c r="AP7" s="1">
        <v>70800</v>
      </c>
      <c r="AQ7" s="1">
        <v>94800</v>
      </c>
    </row>
    <row r="8" spans="1:43" s="18" customFormat="1" x14ac:dyDescent="0.3">
      <c r="A8" s="19">
        <v>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>
        <v>150</v>
      </c>
      <c r="O8" s="4">
        <v>310.5</v>
      </c>
      <c r="P8" s="4">
        <v>175</v>
      </c>
      <c r="Q8" s="4">
        <v>235</v>
      </c>
      <c r="R8" s="4">
        <v>405</v>
      </c>
      <c r="S8" s="4">
        <v>495</v>
      </c>
      <c r="T8" s="4">
        <v>605</v>
      </c>
      <c r="U8" s="4">
        <v>735</v>
      </c>
      <c r="V8" s="4">
        <v>925</v>
      </c>
      <c r="W8" s="4">
        <v>1045</v>
      </c>
      <c r="X8" s="4">
        <v>1500</v>
      </c>
      <c r="Y8" s="4">
        <v>1500</v>
      </c>
      <c r="Z8" s="4">
        <v>1500</v>
      </c>
      <c r="AA8" s="4">
        <v>1500</v>
      </c>
      <c r="AB8" s="4">
        <v>2500</v>
      </c>
      <c r="AC8" s="4">
        <v>2500</v>
      </c>
      <c r="AD8" s="4">
        <v>3000</v>
      </c>
      <c r="AE8" s="4">
        <v>3500</v>
      </c>
      <c r="AF8" s="4">
        <v>5500</v>
      </c>
      <c r="AG8" s="4">
        <v>11000</v>
      </c>
      <c r="AH8" s="4">
        <v>11000</v>
      </c>
      <c r="AI8" s="4">
        <v>18000</v>
      </c>
      <c r="AJ8" s="4">
        <v>18000</v>
      </c>
      <c r="AK8" s="4">
        <v>24333</v>
      </c>
      <c r="AL8" s="4">
        <v>59333</v>
      </c>
      <c r="AM8" s="4">
        <v>47667</v>
      </c>
      <c r="AN8" s="4">
        <v>71000</v>
      </c>
      <c r="AO8" s="4">
        <v>71000</v>
      </c>
      <c r="AP8" s="4">
        <v>71000</v>
      </c>
      <c r="AQ8" s="4">
        <v>95000</v>
      </c>
    </row>
    <row r="9" spans="1:43" x14ac:dyDescent="0.3">
      <c r="A9" s="19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>
        <v>155</v>
      </c>
      <c r="O9" s="1">
        <v>320.85000000000002</v>
      </c>
      <c r="P9" s="1">
        <v>180</v>
      </c>
      <c r="Q9" s="1">
        <v>240</v>
      </c>
      <c r="R9" s="1">
        <v>410</v>
      </c>
      <c r="S9" s="1">
        <v>500</v>
      </c>
      <c r="T9" s="1">
        <v>610</v>
      </c>
      <c r="U9" s="1">
        <v>740</v>
      </c>
      <c r="V9" s="1">
        <v>930</v>
      </c>
      <c r="W9" s="1">
        <v>1050</v>
      </c>
      <c r="X9" s="1">
        <v>1550</v>
      </c>
      <c r="Y9" s="1">
        <v>1550</v>
      </c>
      <c r="Z9" s="1">
        <v>1550</v>
      </c>
      <c r="AA9" s="1">
        <v>1550</v>
      </c>
      <c r="AB9" s="1">
        <v>2600</v>
      </c>
      <c r="AC9" s="1">
        <v>2600</v>
      </c>
      <c r="AD9" s="1">
        <v>3100</v>
      </c>
      <c r="AE9" s="1">
        <v>3600</v>
      </c>
      <c r="AF9" s="1">
        <v>5600</v>
      </c>
      <c r="AG9" s="1">
        <v>11200</v>
      </c>
      <c r="AH9" s="1">
        <v>11200</v>
      </c>
      <c r="AI9" s="1">
        <v>18200</v>
      </c>
      <c r="AJ9" s="1">
        <v>18200</v>
      </c>
      <c r="AK9" s="1">
        <v>24533</v>
      </c>
      <c r="AL9" s="1">
        <v>59533</v>
      </c>
      <c r="AM9" s="1">
        <v>47867</v>
      </c>
      <c r="AN9" s="1">
        <v>71200</v>
      </c>
      <c r="AO9" s="4">
        <v>71200</v>
      </c>
      <c r="AP9" s="1">
        <v>71200</v>
      </c>
      <c r="AQ9" s="1">
        <v>95200</v>
      </c>
    </row>
    <row r="10" spans="1:43" x14ac:dyDescent="0.3">
      <c r="A10" s="19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>
        <v>160</v>
      </c>
      <c r="O10" s="1">
        <v>331.20000000000005</v>
      </c>
      <c r="P10" s="1">
        <v>185</v>
      </c>
      <c r="Q10" s="1">
        <v>245</v>
      </c>
      <c r="R10" s="1">
        <v>415</v>
      </c>
      <c r="S10" s="1">
        <v>505</v>
      </c>
      <c r="T10" s="1">
        <v>615</v>
      </c>
      <c r="U10" s="1">
        <v>745</v>
      </c>
      <c r="V10" s="1">
        <v>935</v>
      </c>
      <c r="W10" s="1">
        <v>1055</v>
      </c>
      <c r="X10" s="1">
        <v>1600</v>
      </c>
      <c r="Y10" s="1">
        <v>1600</v>
      </c>
      <c r="Z10" s="1">
        <v>1600</v>
      </c>
      <c r="AA10" s="1">
        <v>1600</v>
      </c>
      <c r="AB10" s="1">
        <v>2700</v>
      </c>
      <c r="AC10" s="1">
        <v>2700</v>
      </c>
      <c r="AD10" s="1">
        <v>3200</v>
      </c>
      <c r="AE10" s="1">
        <v>3700</v>
      </c>
      <c r="AF10" s="1">
        <v>5700</v>
      </c>
      <c r="AG10" s="1">
        <v>11400</v>
      </c>
      <c r="AH10" s="1">
        <v>11400</v>
      </c>
      <c r="AI10" s="1">
        <v>18400</v>
      </c>
      <c r="AJ10" s="1">
        <v>18400</v>
      </c>
      <c r="AK10" s="1">
        <v>24733</v>
      </c>
      <c r="AL10" s="1">
        <v>59733</v>
      </c>
      <c r="AM10" s="1">
        <v>48067</v>
      </c>
      <c r="AN10" s="1">
        <v>71400</v>
      </c>
      <c r="AO10" s="4">
        <v>71400</v>
      </c>
      <c r="AP10" s="1">
        <v>71400</v>
      </c>
      <c r="AQ10" s="1">
        <v>95400</v>
      </c>
    </row>
    <row r="11" spans="1:43" x14ac:dyDescent="0.3">
      <c r="A11" s="19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>
        <v>165</v>
      </c>
      <c r="O11" s="1">
        <v>341.55</v>
      </c>
      <c r="P11" s="1">
        <v>190</v>
      </c>
      <c r="Q11" s="1">
        <v>250</v>
      </c>
      <c r="R11" s="1">
        <v>420</v>
      </c>
      <c r="S11" s="1">
        <v>510</v>
      </c>
      <c r="T11" s="1">
        <v>620</v>
      </c>
      <c r="U11" s="1">
        <v>750</v>
      </c>
      <c r="V11" s="1">
        <v>940</v>
      </c>
      <c r="W11" s="1">
        <v>1060</v>
      </c>
      <c r="X11" s="1">
        <v>1650</v>
      </c>
      <c r="Y11" s="1">
        <v>1650</v>
      </c>
      <c r="Z11" s="1">
        <v>1650</v>
      </c>
      <c r="AA11" s="1">
        <v>1650</v>
      </c>
      <c r="AB11" s="1">
        <v>2800</v>
      </c>
      <c r="AC11" s="1">
        <v>2800</v>
      </c>
      <c r="AD11" s="1">
        <v>3300</v>
      </c>
      <c r="AE11" s="1">
        <v>3800</v>
      </c>
      <c r="AF11" s="1">
        <v>5800</v>
      </c>
      <c r="AG11" s="1">
        <v>11600</v>
      </c>
      <c r="AH11" s="1">
        <v>11600</v>
      </c>
      <c r="AI11" s="1">
        <v>18600</v>
      </c>
      <c r="AJ11" s="1">
        <v>18600</v>
      </c>
      <c r="AK11" s="1">
        <v>24933</v>
      </c>
      <c r="AL11" s="1">
        <v>59933</v>
      </c>
      <c r="AM11" s="1">
        <v>48267</v>
      </c>
      <c r="AN11" s="1">
        <v>71600</v>
      </c>
      <c r="AO11" s="4">
        <v>71600</v>
      </c>
      <c r="AP11" s="1">
        <v>71600</v>
      </c>
      <c r="AQ11" s="1">
        <v>95600</v>
      </c>
    </row>
    <row r="12" spans="1:43" x14ac:dyDescent="0.3">
      <c r="A12" s="19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>
        <v>170</v>
      </c>
      <c r="O12" s="1">
        <v>351.9</v>
      </c>
      <c r="P12" s="1">
        <v>195</v>
      </c>
      <c r="Q12" s="1">
        <v>255</v>
      </c>
      <c r="R12" s="1">
        <v>425</v>
      </c>
      <c r="S12" s="1">
        <v>515</v>
      </c>
      <c r="T12" s="1">
        <v>625</v>
      </c>
      <c r="U12" s="1">
        <v>755</v>
      </c>
      <c r="V12" s="1">
        <v>945</v>
      </c>
      <c r="W12" s="1">
        <v>1065</v>
      </c>
      <c r="X12" s="1">
        <v>1700</v>
      </c>
      <c r="Y12" s="1">
        <v>1700</v>
      </c>
      <c r="Z12" s="1">
        <v>1700</v>
      </c>
      <c r="AA12" s="1">
        <v>1700</v>
      </c>
      <c r="AB12" s="1">
        <v>2900</v>
      </c>
      <c r="AC12" s="1">
        <v>2900</v>
      </c>
      <c r="AD12" s="1">
        <v>3400</v>
      </c>
      <c r="AE12" s="1">
        <v>3900</v>
      </c>
      <c r="AF12" s="1">
        <v>5900</v>
      </c>
      <c r="AG12" s="1">
        <v>11800</v>
      </c>
      <c r="AH12" s="1">
        <v>11800</v>
      </c>
      <c r="AI12" s="1">
        <v>18800</v>
      </c>
      <c r="AJ12" s="1">
        <v>18800</v>
      </c>
      <c r="AK12" s="1">
        <v>25133</v>
      </c>
      <c r="AL12" s="1">
        <v>60133</v>
      </c>
      <c r="AM12" s="1">
        <v>48467</v>
      </c>
      <c r="AN12" s="1">
        <v>71800</v>
      </c>
      <c r="AO12" s="4">
        <v>71800</v>
      </c>
      <c r="AP12" s="1">
        <v>71800</v>
      </c>
      <c r="AQ12" s="1">
        <v>95800</v>
      </c>
    </row>
    <row r="13" spans="1:43" x14ac:dyDescent="0.3">
      <c r="A13" s="19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175</v>
      </c>
      <c r="O13" s="1">
        <v>362.25</v>
      </c>
      <c r="P13" s="1">
        <v>200</v>
      </c>
      <c r="Q13" s="1">
        <v>260</v>
      </c>
      <c r="R13" s="1">
        <v>430</v>
      </c>
      <c r="S13" s="1">
        <v>520</v>
      </c>
      <c r="T13" s="1">
        <v>630</v>
      </c>
      <c r="U13" s="1">
        <v>760</v>
      </c>
      <c r="V13" s="1">
        <v>950</v>
      </c>
      <c r="W13" s="1">
        <v>1070</v>
      </c>
      <c r="X13" s="1">
        <v>1750</v>
      </c>
      <c r="Y13" s="1">
        <v>1750</v>
      </c>
      <c r="Z13" s="1">
        <v>1750</v>
      </c>
      <c r="AA13" s="1">
        <v>1750</v>
      </c>
      <c r="AB13" s="1">
        <v>3000</v>
      </c>
      <c r="AC13" s="1">
        <v>3000</v>
      </c>
      <c r="AD13" s="1">
        <v>3500</v>
      </c>
      <c r="AE13" s="1">
        <v>4000</v>
      </c>
      <c r="AF13" s="1">
        <v>6000</v>
      </c>
      <c r="AG13" s="1">
        <v>12000</v>
      </c>
      <c r="AH13" s="1">
        <v>12000</v>
      </c>
      <c r="AI13" s="1">
        <v>19000</v>
      </c>
      <c r="AJ13" s="1">
        <v>19000</v>
      </c>
      <c r="AK13" s="1">
        <v>25333</v>
      </c>
      <c r="AL13" s="1">
        <v>60333</v>
      </c>
      <c r="AM13" s="1">
        <v>48667</v>
      </c>
      <c r="AN13" s="1">
        <v>72000</v>
      </c>
      <c r="AO13" s="4">
        <v>72000</v>
      </c>
      <c r="AP13" s="1">
        <v>72000</v>
      </c>
      <c r="AQ13" s="1">
        <v>96000</v>
      </c>
    </row>
    <row r="14" spans="1:43" x14ac:dyDescent="0.3">
      <c r="A14" s="19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>
        <v>185</v>
      </c>
      <c r="O14" s="1">
        <v>382.95000000000005</v>
      </c>
      <c r="P14" s="1">
        <v>210</v>
      </c>
      <c r="Q14" s="1">
        <v>270</v>
      </c>
      <c r="R14" s="1">
        <v>440</v>
      </c>
      <c r="S14" s="1">
        <v>530</v>
      </c>
      <c r="T14" s="1">
        <v>640</v>
      </c>
      <c r="U14" s="1">
        <v>770</v>
      </c>
      <c r="V14" s="1">
        <v>960</v>
      </c>
      <c r="W14" s="1">
        <v>1080</v>
      </c>
      <c r="X14" s="1">
        <v>1850</v>
      </c>
      <c r="Y14" s="1">
        <v>1850</v>
      </c>
      <c r="Z14" s="1">
        <v>1850</v>
      </c>
      <c r="AA14" s="1">
        <v>1850</v>
      </c>
      <c r="AB14" s="1">
        <v>3200</v>
      </c>
      <c r="AC14" s="1">
        <v>3200</v>
      </c>
      <c r="AD14" s="1">
        <v>3700</v>
      </c>
      <c r="AE14" s="1">
        <v>4200</v>
      </c>
      <c r="AF14" s="1">
        <v>6200</v>
      </c>
      <c r="AG14" s="1">
        <v>12400</v>
      </c>
      <c r="AH14" s="1">
        <v>12400</v>
      </c>
      <c r="AI14" s="1">
        <v>19400</v>
      </c>
      <c r="AJ14" s="1">
        <v>19400</v>
      </c>
      <c r="AK14" s="1">
        <v>25733</v>
      </c>
      <c r="AL14" s="1">
        <v>60733</v>
      </c>
      <c r="AM14" s="1">
        <v>49067</v>
      </c>
      <c r="AN14" s="1">
        <v>72400</v>
      </c>
      <c r="AO14" s="4">
        <v>72400</v>
      </c>
      <c r="AP14" s="1">
        <v>72400</v>
      </c>
      <c r="AQ14" s="1">
        <v>96400</v>
      </c>
    </row>
    <row r="15" spans="1:43" x14ac:dyDescent="0.3">
      <c r="A15" s="19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195</v>
      </c>
      <c r="O15" s="1">
        <v>403.65</v>
      </c>
      <c r="P15" s="1">
        <v>220</v>
      </c>
      <c r="Q15" s="1">
        <v>280</v>
      </c>
      <c r="R15" s="1">
        <v>450</v>
      </c>
      <c r="S15" s="1">
        <v>540</v>
      </c>
      <c r="T15" s="1">
        <v>650</v>
      </c>
      <c r="U15" s="1">
        <v>780</v>
      </c>
      <c r="V15" s="1">
        <v>970</v>
      </c>
      <c r="W15" s="1">
        <v>1090</v>
      </c>
      <c r="X15" s="1">
        <v>1950</v>
      </c>
      <c r="Y15" s="1">
        <v>1950</v>
      </c>
      <c r="Z15" s="1">
        <v>1950</v>
      </c>
      <c r="AA15" s="1">
        <v>1950</v>
      </c>
      <c r="AB15" s="1">
        <v>3400</v>
      </c>
      <c r="AC15" s="1">
        <v>3400</v>
      </c>
      <c r="AD15" s="1">
        <v>3900</v>
      </c>
      <c r="AE15" s="1">
        <v>4400</v>
      </c>
      <c r="AF15" s="1">
        <v>6400</v>
      </c>
      <c r="AG15" s="1">
        <v>12800</v>
      </c>
      <c r="AH15" s="1">
        <v>12800</v>
      </c>
      <c r="AI15" s="1">
        <v>19800</v>
      </c>
      <c r="AJ15" s="1">
        <v>19800</v>
      </c>
      <c r="AK15" s="1">
        <v>26133</v>
      </c>
      <c r="AL15" s="1">
        <v>61133</v>
      </c>
      <c r="AM15" s="1">
        <v>49467</v>
      </c>
      <c r="AN15" s="1">
        <v>72800</v>
      </c>
      <c r="AO15" s="4">
        <v>72800</v>
      </c>
      <c r="AP15" s="1">
        <v>72800</v>
      </c>
      <c r="AQ15" s="1">
        <v>96800</v>
      </c>
    </row>
    <row r="16" spans="1:43" x14ac:dyDescent="0.3">
      <c r="A16" s="19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>
        <v>205</v>
      </c>
      <c r="O16" s="1">
        <v>424.35</v>
      </c>
      <c r="P16" s="1">
        <v>230</v>
      </c>
      <c r="Q16" s="1">
        <v>290</v>
      </c>
      <c r="R16" s="1">
        <v>460</v>
      </c>
      <c r="S16" s="1">
        <v>550</v>
      </c>
      <c r="T16" s="1">
        <v>660</v>
      </c>
      <c r="U16" s="1">
        <v>790</v>
      </c>
      <c r="V16" s="1">
        <v>980</v>
      </c>
      <c r="W16" s="1">
        <v>1100</v>
      </c>
      <c r="X16" s="1">
        <v>2050</v>
      </c>
      <c r="Y16" s="1">
        <v>2050</v>
      </c>
      <c r="Z16" s="1">
        <v>2050</v>
      </c>
      <c r="AA16" s="1">
        <v>2050</v>
      </c>
      <c r="AB16" s="1">
        <v>3600</v>
      </c>
      <c r="AC16" s="1">
        <v>3600</v>
      </c>
      <c r="AD16" s="1">
        <v>4100</v>
      </c>
      <c r="AE16" s="1">
        <v>4600</v>
      </c>
      <c r="AF16" s="1">
        <v>6600</v>
      </c>
      <c r="AG16" s="1">
        <v>13200</v>
      </c>
      <c r="AH16" s="1">
        <v>13200</v>
      </c>
      <c r="AI16" s="1">
        <v>20200</v>
      </c>
      <c r="AJ16" s="1">
        <v>20200</v>
      </c>
      <c r="AK16" s="1">
        <v>26533</v>
      </c>
      <c r="AL16" s="1">
        <v>61533</v>
      </c>
      <c r="AM16" s="1">
        <v>49867</v>
      </c>
      <c r="AN16" s="1">
        <v>73200</v>
      </c>
      <c r="AO16" s="4">
        <v>73200</v>
      </c>
      <c r="AP16" s="1">
        <v>73200</v>
      </c>
      <c r="AQ16" s="1">
        <v>97200</v>
      </c>
    </row>
    <row r="17" spans="1:43" x14ac:dyDescent="0.3">
      <c r="A17" s="19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>
        <v>215</v>
      </c>
      <c r="O17" s="1">
        <v>445.05</v>
      </c>
      <c r="P17" s="1">
        <v>240</v>
      </c>
      <c r="Q17" s="1">
        <v>300</v>
      </c>
      <c r="R17" s="1">
        <v>470</v>
      </c>
      <c r="S17" s="1">
        <v>560</v>
      </c>
      <c r="T17" s="1">
        <v>670</v>
      </c>
      <c r="U17" s="1">
        <v>800</v>
      </c>
      <c r="V17" s="1">
        <v>990</v>
      </c>
      <c r="W17" s="1">
        <v>1110</v>
      </c>
      <c r="X17" s="1">
        <v>2150</v>
      </c>
      <c r="Y17" s="1">
        <v>2150</v>
      </c>
      <c r="Z17" s="1">
        <v>2150</v>
      </c>
      <c r="AA17" s="1">
        <v>2150</v>
      </c>
      <c r="AB17" s="1">
        <v>3800</v>
      </c>
      <c r="AC17" s="1">
        <v>3800</v>
      </c>
      <c r="AD17" s="1">
        <v>4300</v>
      </c>
      <c r="AE17" s="1">
        <v>4800</v>
      </c>
      <c r="AF17" s="1">
        <v>6800</v>
      </c>
      <c r="AG17" s="1">
        <v>13600</v>
      </c>
      <c r="AH17" s="1">
        <v>13600</v>
      </c>
      <c r="AI17" s="1">
        <v>20600</v>
      </c>
      <c r="AJ17" s="1">
        <v>20600</v>
      </c>
      <c r="AK17" s="1">
        <v>26933</v>
      </c>
      <c r="AL17" s="1">
        <v>61933</v>
      </c>
      <c r="AM17" s="1">
        <v>50267</v>
      </c>
      <c r="AN17" s="1">
        <v>73600</v>
      </c>
      <c r="AO17" s="4">
        <v>73600</v>
      </c>
      <c r="AP17" s="1">
        <v>73600</v>
      </c>
      <c r="AQ17" s="1">
        <v>97600</v>
      </c>
    </row>
    <row r="18" spans="1:43" x14ac:dyDescent="0.3">
      <c r="A18" s="19">
        <v>16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>
        <v>225</v>
      </c>
      <c r="O18" s="1">
        <v>465.75</v>
      </c>
      <c r="P18" s="1">
        <v>250</v>
      </c>
      <c r="Q18" s="1">
        <v>310</v>
      </c>
      <c r="R18" s="1">
        <v>480</v>
      </c>
      <c r="S18" s="1">
        <v>570</v>
      </c>
      <c r="T18" s="1">
        <v>680</v>
      </c>
      <c r="U18" s="1">
        <v>810</v>
      </c>
      <c r="V18" s="1">
        <v>1000</v>
      </c>
      <c r="W18" s="1">
        <v>1120</v>
      </c>
      <c r="X18" s="1">
        <v>2250</v>
      </c>
      <c r="Y18" s="1">
        <v>2250</v>
      </c>
      <c r="Z18" s="1">
        <v>2250</v>
      </c>
      <c r="AA18" s="1">
        <v>2250</v>
      </c>
      <c r="AB18" s="1">
        <v>4000</v>
      </c>
      <c r="AC18" s="1">
        <v>4000</v>
      </c>
      <c r="AD18" s="1">
        <v>4500</v>
      </c>
      <c r="AE18" s="1">
        <v>5000</v>
      </c>
      <c r="AF18" s="1">
        <v>7000</v>
      </c>
      <c r="AG18" s="1">
        <v>14000</v>
      </c>
      <c r="AH18" s="1">
        <v>14000</v>
      </c>
      <c r="AI18" s="1">
        <v>21000</v>
      </c>
      <c r="AJ18" s="1">
        <v>21000</v>
      </c>
      <c r="AK18" s="1">
        <v>27333</v>
      </c>
      <c r="AL18" s="1">
        <v>62333</v>
      </c>
      <c r="AM18" s="1">
        <v>50667</v>
      </c>
      <c r="AN18" s="1">
        <v>74000</v>
      </c>
      <c r="AO18" s="4">
        <v>74000</v>
      </c>
      <c r="AP18" s="1">
        <v>74000</v>
      </c>
      <c r="AQ18" s="1">
        <v>98000</v>
      </c>
    </row>
    <row r="19" spans="1:43" x14ac:dyDescent="0.3">
      <c r="A19" s="19">
        <v>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>
        <v>235</v>
      </c>
      <c r="O19" s="1">
        <v>486.45000000000005</v>
      </c>
      <c r="P19" s="1">
        <v>260</v>
      </c>
      <c r="Q19" s="1">
        <v>320</v>
      </c>
      <c r="R19" s="1">
        <v>490</v>
      </c>
      <c r="S19" s="1">
        <v>580</v>
      </c>
      <c r="T19" s="1">
        <v>690</v>
      </c>
      <c r="U19" s="1">
        <v>820</v>
      </c>
      <c r="V19" s="1">
        <v>1010</v>
      </c>
      <c r="W19" s="1">
        <v>1130</v>
      </c>
      <c r="X19" s="1">
        <v>2350</v>
      </c>
      <c r="Y19" s="1">
        <v>2350</v>
      </c>
      <c r="Z19" s="1">
        <v>2350</v>
      </c>
      <c r="AA19" s="1">
        <v>2350</v>
      </c>
      <c r="AB19" s="1">
        <v>4200</v>
      </c>
      <c r="AC19" s="1">
        <v>4200</v>
      </c>
      <c r="AD19" s="1">
        <v>4700</v>
      </c>
      <c r="AE19" s="1">
        <v>5200</v>
      </c>
      <c r="AF19" s="1">
        <v>7200</v>
      </c>
      <c r="AG19" s="1">
        <v>14400</v>
      </c>
      <c r="AH19" s="1">
        <v>14400</v>
      </c>
      <c r="AI19" s="1">
        <v>21400</v>
      </c>
      <c r="AJ19" s="1">
        <v>21400</v>
      </c>
      <c r="AK19" s="1">
        <v>27733</v>
      </c>
      <c r="AL19" s="1">
        <v>62733</v>
      </c>
      <c r="AM19" s="1">
        <v>51067</v>
      </c>
      <c r="AN19" s="1">
        <v>74400</v>
      </c>
      <c r="AO19" s="4">
        <v>74400</v>
      </c>
      <c r="AP19" s="1">
        <v>74400</v>
      </c>
      <c r="AQ19" s="1">
        <v>98400</v>
      </c>
    </row>
    <row r="20" spans="1:43" s="18" customFormat="1" x14ac:dyDescent="0.3">
      <c r="A20" s="19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v>245</v>
      </c>
      <c r="O20" s="4">
        <v>507.15000000000003</v>
      </c>
      <c r="P20" s="4">
        <v>270</v>
      </c>
      <c r="Q20" s="4">
        <v>330</v>
      </c>
      <c r="R20" s="4">
        <v>500</v>
      </c>
      <c r="S20" s="4">
        <v>590</v>
      </c>
      <c r="T20" s="4">
        <v>700</v>
      </c>
      <c r="U20" s="4">
        <v>830</v>
      </c>
      <c r="V20" s="4">
        <v>1020</v>
      </c>
      <c r="W20" s="4">
        <v>1140</v>
      </c>
      <c r="X20" s="4">
        <v>2450</v>
      </c>
      <c r="Y20" s="4">
        <v>2450</v>
      </c>
      <c r="Z20" s="4">
        <v>2450</v>
      </c>
      <c r="AA20" s="4">
        <v>2450</v>
      </c>
      <c r="AB20" s="4">
        <v>4400</v>
      </c>
      <c r="AC20" s="4">
        <v>4400</v>
      </c>
      <c r="AD20" s="4">
        <v>4900</v>
      </c>
      <c r="AE20" s="4">
        <v>5400</v>
      </c>
      <c r="AF20" s="4">
        <v>7400</v>
      </c>
      <c r="AG20" s="4">
        <v>14800</v>
      </c>
      <c r="AH20" s="4">
        <v>14800</v>
      </c>
      <c r="AI20" s="4">
        <v>21800</v>
      </c>
      <c r="AJ20" s="4">
        <v>21800</v>
      </c>
      <c r="AK20" s="4">
        <v>28133</v>
      </c>
      <c r="AL20" s="4">
        <v>63133</v>
      </c>
      <c r="AM20" s="4">
        <v>51467</v>
      </c>
      <c r="AN20" s="4">
        <v>74800</v>
      </c>
      <c r="AO20" s="4">
        <v>74800</v>
      </c>
      <c r="AP20" s="4">
        <v>74800</v>
      </c>
      <c r="AQ20" s="4">
        <v>98800</v>
      </c>
    </row>
    <row r="21" spans="1:43" x14ac:dyDescent="0.3">
      <c r="A21" s="19">
        <v>19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>
        <v>255</v>
      </c>
      <c r="O21" s="1">
        <v>527.85</v>
      </c>
      <c r="P21" s="1">
        <v>280</v>
      </c>
      <c r="Q21" s="1">
        <v>340</v>
      </c>
      <c r="R21" s="1">
        <v>510</v>
      </c>
      <c r="S21" s="1">
        <v>600</v>
      </c>
      <c r="T21" s="1">
        <v>710</v>
      </c>
      <c r="U21" s="1">
        <v>840</v>
      </c>
      <c r="V21" s="1">
        <v>1030</v>
      </c>
      <c r="W21" s="1">
        <v>1150</v>
      </c>
      <c r="X21" s="1">
        <v>2550</v>
      </c>
      <c r="Y21" s="1">
        <v>2550</v>
      </c>
      <c r="Z21" s="1">
        <v>2550</v>
      </c>
      <c r="AA21" s="1">
        <v>2550</v>
      </c>
      <c r="AB21" s="1">
        <v>4600</v>
      </c>
      <c r="AC21" s="1">
        <v>4600</v>
      </c>
      <c r="AD21" s="1">
        <v>5100</v>
      </c>
      <c r="AE21" s="1">
        <v>5600</v>
      </c>
      <c r="AF21" s="1">
        <v>7600</v>
      </c>
      <c r="AG21" s="1">
        <v>15200</v>
      </c>
      <c r="AH21" s="1">
        <v>15200</v>
      </c>
      <c r="AI21" s="1">
        <v>22200</v>
      </c>
      <c r="AJ21" s="1">
        <v>22200</v>
      </c>
      <c r="AK21" s="1">
        <v>28533</v>
      </c>
      <c r="AL21" s="1">
        <v>63533</v>
      </c>
      <c r="AM21" s="1">
        <v>51867</v>
      </c>
      <c r="AN21" s="1">
        <v>75200</v>
      </c>
      <c r="AO21" s="4">
        <v>75200</v>
      </c>
      <c r="AP21" s="1">
        <v>75200</v>
      </c>
      <c r="AQ21" s="1">
        <v>99200</v>
      </c>
    </row>
    <row r="22" spans="1:43" x14ac:dyDescent="0.3">
      <c r="A22" s="19">
        <v>20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>
        <v>265</v>
      </c>
      <c r="O22" s="1">
        <v>548.54999999999995</v>
      </c>
      <c r="P22" s="1">
        <v>290</v>
      </c>
      <c r="Q22" s="1">
        <v>350</v>
      </c>
      <c r="R22" s="1">
        <v>520</v>
      </c>
      <c r="S22" s="1">
        <v>610</v>
      </c>
      <c r="T22" s="1">
        <v>720</v>
      </c>
      <c r="U22" s="1">
        <v>850</v>
      </c>
      <c r="V22" s="1">
        <v>1040</v>
      </c>
      <c r="W22" s="1">
        <v>1160</v>
      </c>
      <c r="X22" s="1">
        <v>2650</v>
      </c>
      <c r="Y22" s="1">
        <v>2650</v>
      </c>
      <c r="Z22" s="1">
        <v>2650</v>
      </c>
      <c r="AA22" s="1">
        <v>2650</v>
      </c>
      <c r="AB22" s="1">
        <v>4800</v>
      </c>
      <c r="AC22" s="1">
        <v>4800</v>
      </c>
      <c r="AD22" s="1">
        <v>5300</v>
      </c>
      <c r="AE22" s="1">
        <v>5800</v>
      </c>
      <c r="AF22" s="1">
        <v>7800</v>
      </c>
      <c r="AG22" s="1">
        <v>15600</v>
      </c>
      <c r="AH22" s="1">
        <v>15600</v>
      </c>
      <c r="AI22" s="1">
        <v>22600</v>
      </c>
      <c r="AJ22" s="1">
        <v>22600</v>
      </c>
      <c r="AK22" s="1">
        <v>28933</v>
      </c>
      <c r="AL22" s="1">
        <v>63933</v>
      </c>
      <c r="AM22" s="1">
        <v>52267</v>
      </c>
      <c r="AN22" s="1">
        <v>75600</v>
      </c>
      <c r="AO22" s="4">
        <v>75600</v>
      </c>
      <c r="AP22" s="1">
        <v>75600</v>
      </c>
      <c r="AQ22" s="1">
        <v>99600</v>
      </c>
    </row>
    <row r="23" spans="1:43" hidden="1" x14ac:dyDescent="0.3">
      <c r="A23" s="13" t="s">
        <v>45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>
        <v>81</v>
      </c>
      <c r="U23" s="5">
        <v>1565</v>
      </c>
      <c r="V23" s="5">
        <v>2975</v>
      </c>
      <c r="W23" s="5">
        <v>4560.88</v>
      </c>
      <c r="X23" s="5">
        <v>7466.97</v>
      </c>
      <c r="Y23" s="5">
        <v>10290.299999999999</v>
      </c>
      <c r="Z23" s="5">
        <v>13254.8</v>
      </c>
      <c r="AA23" s="5">
        <v>16367.6</v>
      </c>
      <c r="AB23" s="5">
        <v>21913.31</v>
      </c>
      <c r="AC23" s="5">
        <v>27628</v>
      </c>
      <c r="AD23" s="5">
        <v>34462.07</v>
      </c>
      <c r="AE23" s="5">
        <v>43308.2</v>
      </c>
      <c r="AF23" s="5">
        <v>58070.7</v>
      </c>
      <c r="AG23" s="5">
        <v>82742.7</v>
      </c>
      <c r="AH23" s="5">
        <v>109126.7</v>
      </c>
      <c r="AI23" s="5">
        <v>144021.9</v>
      </c>
      <c r="AJ23" s="5">
        <v>180800</v>
      </c>
      <c r="AK23" s="5">
        <v>23437</v>
      </c>
      <c r="AL23" s="5">
        <v>330435.8</v>
      </c>
      <c r="AM23" s="5">
        <v>467816</v>
      </c>
      <c r="AN23" s="5">
        <v>720386</v>
      </c>
    </row>
    <row r="24" spans="1:43" hidden="1" x14ac:dyDescent="0.3">
      <c r="V24" t="s">
        <v>23</v>
      </c>
      <c r="W24" t="s">
        <v>41</v>
      </c>
    </row>
    <row r="25" spans="1:43" hidden="1" x14ac:dyDescent="0.3">
      <c r="V25" s="1">
        <v>1</v>
      </c>
      <c r="W25" s="1">
        <v>1.1000000000000001</v>
      </c>
      <c r="X25" s="1">
        <f>W3*$W$25+X3</f>
        <v>2372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3" hidden="1" x14ac:dyDescent="0.3">
      <c r="V26" s="1">
        <v>2</v>
      </c>
      <c r="W26" s="1">
        <v>1.1000000000000001</v>
      </c>
      <c r="X26" s="1">
        <f t="shared" ref="X26:X44" si="0">W4*$W$25+X4</f>
        <v>2427.5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3" hidden="1" x14ac:dyDescent="0.3">
      <c r="V27" s="1">
        <v>3</v>
      </c>
      <c r="W27" s="1">
        <v>1.05</v>
      </c>
      <c r="X27" s="1">
        <f t="shared" si="0"/>
        <v>2483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3" hidden="1" x14ac:dyDescent="0.3">
      <c r="V28" s="1">
        <v>4</v>
      </c>
      <c r="W28" s="1">
        <v>1.05</v>
      </c>
      <c r="X28" s="1">
        <f t="shared" si="0"/>
        <v>2538.5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3" hidden="1" x14ac:dyDescent="0.3">
      <c r="V29" s="1">
        <v>5</v>
      </c>
      <c r="W29" s="1">
        <v>1.07</v>
      </c>
      <c r="X29" s="1">
        <f t="shared" si="0"/>
        <v>2594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3" hidden="1" x14ac:dyDescent="0.3">
      <c r="V30" s="1">
        <v>6</v>
      </c>
      <c r="W30" s="1">
        <v>1.06</v>
      </c>
      <c r="X30" s="1">
        <f t="shared" si="0"/>
        <v>2649.5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3" hidden="1" x14ac:dyDescent="0.3">
      <c r="V31" s="1">
        <v>7</v>
      </c>
      <c r="W31" s="1">
        <v>1.07</v>
      </c>
      <c r="X31" s="1">
        <f t="shared" si="0"/>
        <v>2705</v>
      </c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3" hidden="1" x14ac:dyDescent="0.3">
      <c r="V32" s="1">
        <v>8</v>
      </c>
      <c r="W32" s="1">
        <v>1.1000000000000001</v>
      </c>
      <c r="X32" s="1">
        <f t="shared" si="0"/>
        <v>2760.5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22:40" hidden="1" x14ac:dyDescent="0.3">
      <c r="V33" s="1">
        <v>9</v>
      </c>
      <c r="W33" s="1">
        <v>1.1200000000000001</v>
      </c>
      <c r="X33" s="1">
        <f t="shared" si="0"/>
        <v>2816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22:40" hidden="1" x14ac:dyDescent="0.3">
      <c r="V34" s="1">
        <v>10</v>
      </c>
      <c r="W34" s="1">
        <v>1.17</v>
      </c>
      <c r="X34" s="1">
        <f t="shared" si="0"/>
        <v>2871.5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22:40" hidden="1" x14ac:dyDescent="0.3">
      <c r="V35" s="1">
        <v>11</v>
      </c>
      <c r="W35" s="1">
        <v>1.1399999999999999</v>
      </c>
      <c r="X35" s="1">
        <f t="shared" si="0"/>
        <v>2927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22:40" hidden="1" x14ac:dyDescent="0.3">
      <c r="V36" s="1">
        <v>12</v>
      </c>
      <c r="W36" s="1">
        <v>1.1200000000000001</v>
      </c>
      <c r="X36" s="1">
        <f t="shared" si="0"/>
        <v>3038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22:40" hidden="1" x14ac:dyDescent="0.3">
      <c r="V37" s="1">
        <v>13</v>
      </c>
      <c r="W37" s="1">
        <v>1.1040000000000001</v>
      </c>
      <c r="X37" s="1">
        <f t="shared" si="0"/>
        <v>3149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22:40" hidden="1" x14ac:dyDescent="0.3">
      <c r="V38" s="1">
        <v>14</v>
      </c>
      <c r="W38" s="1">
        <v>1.1299999999999999</v>
      </c>
      <c r="X38" s="1">
        <f t="shared" si="0"/>
        <v>3260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22:40" hidden="1" x14ac:dyDescent="0.3">
      <c r="V39" s="1">
        <v>15</v>
      </c>
      <c r="W39" s="1">
        <v>1.1499999999999999</v>
      </c>
      <c r="X39" s="1">
        <f t="shared" si="0"/>
        <v>3371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22:40" hidden="1" x14ac:dyDescent="0.3">
      <c r="V40" s="1">
        <v>16</v>
      </c>
      <c r="W40" s="1">
        <v>1.26</v>
      </c>
      <c r="X40" s="1">
        <f t="shared" si="0"/>
        <v>3482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22:40" hidden="1" x14ac:dyDescent="0.3">
      <c r="V41" s="1">
        <v>17</v>
      </c>
      <c r="W41" s="1">
        <v>1.38</v>
      </c>
      <c r="X41" s="1">
        <f t="shared" si="0"/>
        <v>3593</v>
      </c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22:40" hidden="1" x14ac:dyDescent="0.3">
      <c r="V42" s="1">
        <v>18</v>
      </c>
      <c r="W42" s="1"/>
      <c r="X42" s="1">
        <f t="shared" si="0"/>
        <v>3704</v>
      </c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22:40" hidden="1" x14ac:dyDescent="0.3">
      <c r="V43" s="1">
        <v>19</v>
      </c>
      <c r="W43" s="1"/>
      <c r="X43" s="1">
        <f t="shared" si="0"/>
        <v>3815</v>
      </c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22:40" hidden="1" x14ac:dyDescent="0.3">
      <c r="V44" s="1">
        <v>20</v>
      </c>
      <c r="W44" s="1"/>
      <c r="X44" s="1">
        <f t="shared" si="0"/>
        <v>3926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22:40" hidden="1" x14ac:dyDescent="0.3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22:40" hidden="1" x14ac:dyDescent="0.3"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22:40" hidden="1" x14ac:dyDescent="0.3"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22:40" hidden="1" x14ac:dyDescent="0.3"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idden="1" x14ac:dyDescent="0.3"/>
    <row r="50" spans="1:40" hidden="1" x14ac:dyDescent="0.3">
      <c r="A50" t="s">
        <v>0</v>
      </c>
      <c r="S50" s="6">
        <v>1380</v>
      </c>
      <c r="T50" s="6">
        <v>81</v>
      </c>
      <c r="U50" s="6">
        <v>82</v>
      </c>
      <c r="V50" s="6">
        <v>83</v>
      </c>
      <c r="W50" s="6">
        <v>84</v>
      </c>
      <c r="X50" s="6">
        <v>85</v>
      </c>
      <c r="Y50" s="6">
        <v>86</v>
      </c>
      <c r="Z50" s="6">
        <v>87</v>
      </c>
      <c r="AA50" s="6">
        <v>88</v>
      </c>
      <c r="AB50" s="6">
        <v>89</v>
      </c>
      <c r="AC50" s="6">
        <v>90</v>
      </c>
      <c r="AD50" s="6">
        <v>91</v>
      </c>
      <c r="AE50" s="6">
        <v>92</v>
      </c>
      <c r="AF50" s="6">
        <v>93</v>
      </c>
      <c r="AG50" s="6">
        <v>94</v>
      </c>
      <c r="AH50" s="6">
        <v>95</v>
      </c>
      <c r="AI50" s="6">
        <v>96</v>
      </c>
      <c r="AJ50" s="6">
        <v>97</v>
      </c>
      <c r="AK50" s="6">
        <v>98</v>
      </c>
      <c r="AL50" s="6">
        <v>99</v>
      </c>
      <c r="AM50" s="6">
        <v>400</v>
      </c>
      <c r="AN50" s="6">
        <v>401</v>
      </c>
    </row>
    <row r="51" spans="1:40" hidden="1" x14ac:dyDescent="0.3">
      <c r="S51" s="1"/>
      <c r="T51" s="1"/>
      <c r="U51" s="1"/>
      <c r="V51" s="1"/>
      <c r="W51" s="1"/>
      <c r="X51" s="1"/>
      <c r="Y51" s="8">
        <v>87</v>
      </c>
      <c r="Z51" s="1">
        <v>1550</v>
      </c>
      <c r="AA51" s="1">
        <v>3177.5</v>
      </c>
      <c r="AB51" s="1">
        <v>5999.9</v>
      </c>
      <c r="AC51" s="1">
        <v>8959.9</v>
      </c>
      <c r="AD51" s="1">
        <v>12687</v>
      </c>
      <c r="AE51" s="1">
        <v>17555.8</v>
      </c>
      <c r="AF51" s="1">
        <v>25262.5</v>
      </c>
      <c r="AG51" s="1">
        <v>40757</v>
      </c>
      <c r="AH51" s="1">
        <v>57663</v>
      </c>
      <c r="AI51" s="1">
        <v>82782.7</v>
      </c>
      <c r="AJ51" s="1">
        <v>109592</v>
      </c>
      <c r="AK51" s="1">
        <v>148372</v>
      </c>
      <c r="AL51" s="1">
        <v>230160.9</v>
      </c>
      <c r="AM51" s="1">
        <v>337869.7</v>
      </c>
      <c r="AN51" s="1">
        <v>537460.30000000005</v>
      </c>
    </row>
    <row r="52" spans="1:40" hidden="1" x14ac:dyDescent="0.3">
      <c r="S52" s="1">
        <v>1.05</v>
      </c>
      <c r="T52" s="1">
        <v>1.0449999999999999</v>
      </c>
      <c r="U52" s="1">
        <v>1.05</v>
      </c>
      <c r="V52" s="1">
        <v>1.2490000000000001</v>
      </c>
      <c r="W52" s="1">
        <v>1.1499999999999999</v>
      </c>
      <c r="X52" s="1">
        <v>1.1000000000000001</v>
      </c>
      <c r="Y52" s="1">
        <v>1.1000000000000001</v>
      </c>
      <c r="Z52" s="1">
        <v>1.05</v>
      </c>
      <c r="AA52" s="1">
        <v>1.05</v>
      </c>
      <c r="AB52" s="1">
        <v>1.07</v>
      </c>
      <c r="AC52" s="1">
        <v>1.06</v>
      </c>
      <c r="AD52" s="1">
        <v>1.07</v>
      </c>
      <c r="AE52" s="1">
        <v>1.1000000000000001</v>
      </c>
      <c r="AF52" s="1">
        <v>1.1200000000000001</v>
      </c>
      <c r="AG52" s="1">
        <v>1.17</v>
      </c>
      <c r="AH52" s="1">
        <v>1.1399999999999999</v>
      </c>
      <c r="AI52" s="1">
        <v>1.1200000000000001</v>
      </c>
      <c r="AJ52" s="1">
        <v>1.1040000000000001</v>
      </c>
      <c r="AK52" s="1">
        <v>1.1299999999999999</v>
      </c>
      <c r="AL52" s="1">
        <v>1.1499999999999999</v>
      </c>
      <c r="AM52" s="1">
        <v>1.26</v>
      </c>
      <c r="AN52" s="1">
        <v>1.38</v>
      </c>
    </row>
    <row r="53" spans="1:40" hidden="1" x14ac:dyDescent="0.3">
      <c r="A53" t="s">
        <v>42</v>
      </c>
      <c r="S53" s="7">
        <v>500</v>
      </c>
      <c r="T53" s="7">
        <v>610</v>
      </c>
      <c r="U53" s="7">
        <v>740</v>
      </c>
      <c r="V53" s="7">
        <v>930</v>
      </c>
      <c r="W53" s="7">
        <v>1050</v>
      </c>
      <c r="X53" s="7">
        <v>1550</v>
      </c>
      <c r="Y53" s="7">
        <v>1550</v>
      </c>
      <c r="Z53" s="7">
        <v>1550</v>
      </c>
      <c r="AA53" s="7">
        <v>1550</v>
      </c>
      <c r="AB53" s="7">
        <v>2600</v>
      </c>
      <c r="AC53" s="7">
        <v>2600</v>
      </c>
      <c r="AD53" s="7">
        <v>3100</v>
      </c>
      <c r="AE53" s="7">
        <v>3600</v>
      </c>
      <c r="AF53" s="7">
        <v>5600</v>
      </c>
      <c r="AG53" s="7">
        <v>11200</v>
      </c>
      <c r="AH53" s="7">
        <v>11200</v>
      </c>
      <c r="AI53" s="7">
        <v>18200</v>
      </c>
      <c r="AJ53" s="7">
        <v>18200</v>
      </c>
      <c r="AK53" s="7">
        <v>24533</v>
      </c>
      <c r="AL53" s="7">
        <v>59533</v>
      </c>
      <c r="AM53" s="7">
        <v>47867</v>
      </c>
      <c r="AN53" s="7">
        <v>71200</v>
      </c>
    </row>
    <row r="54" spans="1:40" hidden="1" x14ac:dyDescent="0.3">
      <c r="S54" s="7"/>
      <c r="T54" s="7"/>
      <c r="U54" s="7"/>
      <c r="V54" s="7"/>
      <c r="W54" s="8">
        <v>84</v>
      </c>
      <c r="X54" s="7">
        <v>2705</v>
      </c>
      <c r="Y54" s="7">
        <v>4525.5</v>
      </c>
      <c r="Z54" s="7">
        <v>6301.8</v>
      </c>
      <c r="AA54" s="7">
        <v>8166.86</v>
      </c>
      <c r="AB54" s="7">
        <v>11338</v>
      </c>
      <c r="AC54" s="7">
        <v>14618.8</v>
      </c>
      <c r="AD54" s="7">
        <v>18742.169999999998</v>
      </c>
      <c r="AE54" s="7">
        <v>24216.39</v>
      </c>
      <c r="AF54" s="7">
        <v>32722</v>
      </c>
      <c r="AG54" s="7">
        <v>49485</v>
      </c>
      <c r="AH54" s="7">
        <v>67613</v>
      </c>
      <c r="AI54" s="7">
        <v>93926.6</v>
      </c>
      <c r="AJ54" s="7">
        <v>121895</v>
      </c>
      <c r="AK54" s="7">
        <v>162274</v>
      </c>
      <c r="AL54" s="7">
        <v>246148</v>
      </c>
      <c r="AM54" s="7">
        <v>358014</v>
      </c>
      <c r="AN54" s="7">
        <v>565259</v>
      </c>
    </row>
    <row r="55" spans="1:40" hidden="1" x14ac:dyDescent="0.3">
      <c r="S55" s="7"/>
      <c r="T55" s="7"/>
      <c r="U55" s="7"/>
      <c r="V55" s="7"/>
      <c r="W55" s="7"/>
      <c r="X55" s="8">
        <v>85</v>
      </c>
      <c r="Y55" s="7">
        <v>3255</v>
      </c>
      <c r="Z55" s="7">
        <v>4882.5</v>
      </c>
      <c r="AA55" s="7">
        <v>6676.6</v>
      </c>
      <c r="AB55" s="7">
        <v>9743.98</v>
      </c>
      <c r="AC55" s="7">
        <v>12928.6</v>
      </c>
      <c r="AD55" s="7">
        <v>16933.63</v>
      </c>
      <c r="AE55" s="7">
        <v>22226.9</v>
      </c>
      <c r="AF55" s="7">
        <v>30494.23</v>
      </c>
      <c r="AG55" s="7">
        <v>46878.25</v>
      </c>
      <c r="AH55" s="7">
        <v>64641</v>
      </c>
      <c r="AI55" s="7">
        <v>90598</v>
      </c>
      <c r="AJ55" s="7">
        <v>118220</v>
      </c>
      <c r="AK55" s="7">
        <v>158122</v>
      </c>
      <c r="AL55" s="7">
        <v>241373</v>
      </c>
      <c r="AM55" s="7">
        <v>351997</v>
      </c>
      <c r="AN55" s="7">
        <v>556956</v>
      </c>
    </row>
    <row r="56" spans="1:40" hidden="1" x14ac:dyDescent="0.3">
      <c r="S56" s="7"/>
      <c r="T56" s="7"/>
      <c r="U56" s="7"/>
      <c r="V56" s="8">
        <v>83</v>
      </c>
      <c r="W56" s="7">
        <v>2118.5</v>
      </c>
      <c r="X56" s="7">
        <v>3881.45</v>
      </c>
      <c r="Y56" s="7">
        <v>5819.59</v>
      </c>
      <c r="Z56" s="7">
        <v>7660.57</v>
      </c>
      <c r="AA56" s="7">
        <v>9593.6</v>
      </c>
      <c r="AB56" s="7">
        <v>12865.15</v>
      </c>
      <c r="AC56" s="7">
        <v>16237</v>
      </c>
      <c r="AD56" s="7">
        <v>20473.599999999999</v>
      </c>
      <c r="AE56" s="7">
        <v>26120.959999999999</v>
      </c>
      <c r="AF56" s="7">
        <v>34855.5</v>
      </c>
      <c r="AG56" s="7">
        <v>51981</v>
      </c>
      <c r="AH56" s="7">
        <v>70458.2</v>
      </c>
      <c r="AI56" s="7">
        <v>97113.2</v>
      </c>
      <c r="AJ56" s="7">
        <v>125412.99</v>
      </c>
      <c r="AK56" s="7">
        <v>166249.68</v>
      </c>
      <c r="AL56" s="7">
        <v>250720.13</v>
      </c>
      <c r="AM56" s="7">
        <v>363774.3</v>
      </c>
      <c r="AN56" s="7">
        <v>573209</v>
      </c>
    </row>
    <row r="57" spans="1:40" hidden="1" x14ac:dyDescent="0.3">
      <c r="S57" s="7"/>
      <c r="T57" s="7"/>
      <c r="U57" s="8">
        <v>82</v>
      </c>
      <c r="V57" s="7">
        <v>1854.26</v>
      </c>
      <c r="W57" s="7">
        <v>3182.4</v>
      </c>
      <c r="X57" s="7">
        <v>5050.6000000000004</v>
      </c>
      <c r="Y57" s="7">
        <v>7105.7</v>
      </c>
      <c r="Z57" s="7">
        <v>9010.9</v>
      </c>
      <c r="AA57" s="7">
        <v>11011.5</v>
      </c>
      <c r="AB57" s="7">
        <v>14382.3</v>
      </c>
      <c r="AC57" s="7">
        <v>17845</v>
      </c>
      <c r="AD57" s="7">
        <v>22194.400000000001</v>
      </c>
      <c r="AE57" s="7">
        <v>28013.9</v>
      </c>
      <c r="AF57" s="7">
        <v>36975.5</v>
      </c>
      <c r="AG57" s="7">
        <v>54461</v>
      </c>
      <c r="AH57" s="7">
        <v>73286</v>
      </c>
      <c r="AI57" s="7">
        <v>100280</v>
      </c>
      <c r="AJ57" s="7">
        <v>128909</v>
      </c>
      <c r="AK57" s="7">
        <v>170200.7</v>
      </c>
      <c r="AL57" s="7">
        <v>255263.8</v>
      </c>
      <c r="AM57" s="7">
        <v>369499.4</v>
      </c>
      <c r="AN57" s="7">
        <v>581109</v>
      </c>
    </row>
    <row r="58" spans="1:40" hidden="1" x14ac:dyDescent="0.3">
      <c r="S58" s="7"/>
      <c r="T58" s="7"/>
      <c r="U58" s="7"/>
      <c r="V58" s="7"/>
      <c r="W58" s="7"/>
      <c r="X58" s="8">
        <v>86</v>
      </c>
      <c r="Y58" s="7">
        <v>1550</v>
      </c>
      <c r="Z58" s="7">
        <v>3178</v>
      </c>
      <c r="AA58" s="7">
        <v>4886</v>
      </c>
      <c r="AB58" s="7">
        <v>7828</v>
      </c>
      <c r="AC58" s="7">
        <v>8298</v>
      </c>
      <c r="AD58" s="7">
        <v>11979</v>
      </c>
      <c r="AE58" s="7">
        <v>16777</v>
      </c>
      <c r="AF58" s="7">
        <v>24390</v>
      </c>
      <c r="AG58" s="7">
        <v>39736</v>
      </c>
      <c r="AH58" s="7">
        <v>56499.5</v>
      </c>
      <c r="AI58" s="7">
        <v>81479</v>
      </c>
      <c r="AJ58" s="7">
        <v>108153</v>
      </c>
      <c r="AK58" s="7">
        <v>146746</v>
      </c>
      <c r="AL58" s="7">
        <v>228291</v>
      </c>
      <c r="AM58" s="7">
        <v>335514</v>
      </c>
      <c r="AN58" s="7">
        <v>534209</v>
      </c>
    </row>
    <row r="59" spans="1:40" hidden="1" x14ac:dyDescent="0.3">
      <c r="S59" s="7"/>
      <c r="T59" s="7"/>
      <c r="U59" s="7"/>
      <c r="V59" s="7"/>
      <c r="W59" s="7"/>
      <c r="X59" s="8">
        <v>86</v>
      </c>
      <c r="Y59" s="7">
        <v>1550</v>
      </c>
      <c r="Z59" s="7">
        <v>1550</v>
      </c>
      <c r="AA59" s="7">
        <v>1550</v>
      </c>
      <c r="AB59" s="7">
        <v>2600</v>
      </c>
      <c r="AC59" s="7">
        <v>2600</v>
      </c>
      <c r="AD59" s="7">
        <v>3100</v>
      </c>
      <c r="AE59" s="7">
        <v>3600</v>
      </c>
      <c r="AF59" s="7">
        <v>5600</v>
      </c>
      <c r="AG59" s="7">
        <v>11200</v>
      </c>
      <c r="AH59" s="7">
        <v>11200</v>
      </c>
      <c r="AI59" s="7">
        <v>18200</v>
      </c>
      <c r="AJ59" s="7">
        <v>18200</v>
      </c>
      <c r="AK59" s="7">
        <v>24533</v>
      </c>
      <c r="AL59" s="7">
        <v>59533</v>
      </c>
      <c r="AM59" s="7">
        <v>47867</v>
      </c>
      <c r="AN59" s="7">
        <v>71200</v>
      </c>
    </row>
    <row r="60" spans="1:40" hidden="1" x14ac:dyDescent="0.3">
      <c r="S60" s="8">
        <v>80</v>
      </c>
      <c r="T60" s="1">
        <v>1132.5</v>
      </c>
      <c r="U60" s="1">
        <v>1929</v>
      </c>
      <c r="V60" s="1">
        <v>3339.3</v>
      </c>
      <c r="W60" s="1">
        <v>4890</v>
      </c>
      <c r="X60" s="1">
        <v>6929</v>
      </c>
      <c r="Y60" s="1">
        <v>9172</v>
      </c>
      <c r="Z60" s="1">
        <v>11180.7</v>
      </c>
      <c r="AA60" s="1">
        <v>13289.8</v>
      </c>
      <c r="AB60" s="1">
        <v>16820</v>
      </c>
      <c r="AC60" s="1">
        <v>20429</v>
      </c>
      <c r="AD60" s="1">
        <v>24959</v>
      </c>
      <c r="AE60" s="1">
        <v>31055</v>
      </c>
      <c r="AF60" s="1">
        <v>40381</v>
      </c>
      <c r="AG60" s="1">
        <v>58446.8</v>
      </c>
      <c r="AH60" s="1">
        <v>77829.399999999994</v>
      </c>
      <c r="AI60" s="1">
        <v>105368.9</v>
      </c>
      <c r="AJ60" s="1">
        <v>134527</v>
      </c>
      <c r="AK60" s="1">
        <v>176548.8</v>
      </c>
      <c r="AL60" s="1">
        <v>262564</v>
      </c>
      <c r="AM60" s="1">
        <v>378697</v>
      </c>
      <c r="AN60" s="1">
        <v>593803</v>
      </c>
    </row>
    <row r="61" spans="1:40" hidden="1" x14ac:dyDescent="0.3">
      <c r="S61" s="9">
        <v>1.05</v>
      </c>
      <c r="T61" s="9">
        <v>1.0449999999999999</v>
      </c>
      <c r="U61" s="9">
        <v>1.05</v>
      </c>
      <c r="V61" s="9">
        <v>1.2490000000000001</v>
      </c>
      <c r="W61" s="9">
        <v>1.1499999999999999</v>
      </c>
      <c r="X61" s="9">
        <v>1.1000000000000001</v>
      </c>
      <c r="Y61" s="9">
        <v>1.1000000000000001</v>
      </c>
      <c r="Z61" s="9">
        <v>1.05</v>
      </c>
      <c r="AA61" s="9">
        <v>1.05</v>
      </c>
      <c r="AB61" s="9">
        <v>1.07</v>
      </c>
      <c r="AC61" s="9">
        <v>1.06</v>
      </c>
      <c r="AD61" s="9">
        <v>1.07</v>
      </c>
      <c r="AE61" s="9">
        <v>1.1000000000000001</v>
      </c>
      <c r="AF61" s="9">
        <v>1.1200000000000001</v>
      </c>
      <c r="AG61" s="9">
        <v>1.17</v>
      </c>
      <c r="AH61" s="9">
        <v>1.1399999999999999</v>
      </c>
      <c r="AI61" s="9">
        <v>1.1200000000000001</v>
      </c>
      <c r="AJ61" s="9">
        <v>1.1040000000000001</v>
      </c>
      <c r="AK61" s="9">
        <v>1.1299999999999999</v>
      </c>
      <c r="AL61" s="9">
        <v>1.1499999999999999</v>
      </c>
      <c r="AM61" s="9">
        <v>1.26</v>
      </c>
      <c r="AN61" s="9">
        <v>1.38</v>
      </c>
    </row>
    <row r="62" spans="1:40" hidden="1" x14ac:dyDescent="0.3">
      <c r="A62" t="s">
        <v>46</v>
      </c>
      <c r="S62" s="9">
        <v>505</v>
      </c>
      <c r="T62" s="9">
        <v>1142.7</v>
      </c>
      <c r="U62" s="9">
        <v>1945.9</v>
      </c>
      <c r="V62" s="9">
        <v>3365.4</v>
      </c>
      <c r="W62" s="9">
        <v>4925</v>
      </c>
      <c r="X62" s="9">
        <v>7017.8</v>
      </c>
      <c r="Y62" s="9">
        <v>9319.6</v>
      </c>
      <c r="Z62" s="9">
        <v>11385.5</v>
      </c>
      <c r="AA62" s="9">
        <v>13554.8</v>
      </c>
      <c r="AB62" s="9">
        <v>17203.7</v>
      </c>
      <c r="AC62" s="9">
        <v>20935.87</v>
      </c>
      <c r="AD62" s="9">
        <v>25601.4</v>
      </c>
      <c r="AE62" s="9">
        <v>31861.5</v>
      </c>
      <c r="AF62" s="9">
        <v>41384.9</v>
      </c>
      <c r="AG62" s="9">
        <v>59820.34</v>
      </c>
      <c r="AH62" s="9">
        <v>79595</v>
      </c>
      <c r="AI62" s="9">
        <v>107547</v>
      </c>
      <c r="AJ62" s="9">
        <v>137131.16</v>
      </c>
      <c r="AK62" s="9">
        <v>179691.5</v>
      </c>
      <c r="AL62" s="9">
        <v>266378</v>
      </c>
      <c r="AM62" s="9">
        <v>383703.6</v>
      </c>
      <c r="AN62" s="9">
        <v>600911</v>
      </c>
    </row>
    <row r="63" spans="1:40" hidden="1" x14ac:dyDescent="0.3">
      <c r="A63" t="s">
        <v>43</v>
      </c>
      <c r="R63" s="1"/>
      <c r="S63" s="10">
        <v>505</v>
      </c>
      <c r="T63" s="10">
        <v>615</v>
      </c>
      <c r="U63" s="10">
        <v>745</v>
      </c>
      <c r="V63" s="10">
        <v>935</v>
      </c>
      <c r="W63" s="10">
        <v>1055</v>
      </c>
      <c r="X63" s="10">
        <v>1600</v>
      </c>
      <c r="Y63" s="10">
        <v>1600</v>
      </c>
      <c r="Z63" s="10">
        <v>1600</v>
      </c>
      <c r="AA63" s="10">
        <v>1600</v>
      </c>
      <c r="AB63" s="10">
        <v>2700</v>
      </c>
      <c r="AC63" s="10">
        <v>2700</v>
      </c>
      <c r="AD63" s="10">
        <v>3200</v>
      </c>
      <c r="AE63" s="10">
        <v>3700</v>
      </c>
      <c r="AF63" s="10">
        <v>5700</v>
      </c>
      <c r="AG63" s="10">
        <v>11400</v>
      </c>
      <c r="AH63" s="10">
        <v>11400</v>
      </c>
      <c r="AI63" s="10">
        <v>18400</v>
      </c>
      <c r="AJ63" s="10">
        <v>18400</v>
      </c>
      <c r="AK63" s="10">
        <v>24733</v>
      </c>
      <c r="AL63" s="10">
        <v>59733</v>
      </c>
      <c r="AM63" s="10">
        <v>48067</v>
      </c>
      <c r="AN63" s="10">
        <v>71400</v>
      </c>
    </row>
    <row r="64" spans="1:40" hidden="1" x14ac:dyDescent="0.3">
      <c r="R64" s="1"/>
      <c r="S64" s="10"/>
      <c r="T64" s="10"/>
      <c r="U64" s="8">
        <v>83</v>
      </c>
      <c r="V64" s="10">
        <v>935</v>
      </c>
      <c r="W64" s="11">
        <v>2130.25</v>
      </c>
      <c r="X64" s="11">
        <v>3943.28</v>
      </c>
      <c r="Y64" s="11">
        <v>5937.6</v>
      </c>
      <c r="Z64" s="11">
        <v>7834.5</v>
      </c>
      <c r="AA64" s="11">
        <v>9826.2000000000007</v>
      </c>
      <c r="AB64" s="11">
        <v>13214</v>
      </c>
      <c r="AC64" s="11">
        <v>16707</v>
      </c>
      <c r="AD64" s="11">
        <v>21076.3</v>
      </c>
      <c r="AE64" s="11">
        <v>26884</v>
      </c>
      <c r="AF64" s="11">
        <v>35810</v>
      </c>
      <c r="AG64" s="11">
        <v>53297.8</v>
      </c>
      <c r="AH64" s="11">
        <v>72159.5</v>
      </c>
      <c r="AI64" s="11">
        <v>99218.6</v>
      </c>
      <c r="AJ64" s="11">
        <v>127937.4</v>
      </c>
      <c r="AK64" s="11">
        <v>169302</v>
      </c>
      <c r="AL64" s="11">
        <v>254430.6</v>
      </c>
      <c r="AM64" s="11">
        <v>368649</v>
      </c>
      <c r="AN64" s="11">
        <v>580136.30000000005</v>
      </c>
    </row>
    <row r="65" spans="1:40" hidden="1" x14ac:dyDescent="0.3">
      <c r="R65" s="1"/>
      <c r="S65" s="10">
        <v>505</v>
      </c>
      <c r="T65" s="10">
        <v>1142.7</v>
      </c>
      <c r="U65" s="10">
        <v>1944.9</v>
      </c>
      <c r="V65" s="10">
        <v>3364</v>
      </c>
      <c r="W65" s="10">
        <v>4923.8</v>
      </c>
      <c r="X65" s="10">
        <v>7016</v>
      </c>
      <c r="Y65" s="10">
        <v>9317.7000000000007</v>
      </c>
      <c r="Z65" s="10">
        <v>11383.6</v>
      </c>
      <c r="AA65" s="10">
        <v>13552.8</v>
      </c>
      <c r="AB65" s="10">
        <v>17201.5</v>
      </c>
      <c r="AC65" s="10">
        <v>20933.599999999999</v>
      </c>
      <c r="AD65" s="10">
        <v>25598.9</v>
      </c>
      <c r="AE65" s="10">
        <v>31858.799999999999</v>
      </c>
      <c r="AF65" s="10">
        <v>41381.9</v>
      </c>
      <c r="AG65" s="10">
        <v>59816.800000000003</v>
      </c>
      <c r="AH65" s="10">
        <v>79591.199999999997</v>
      </c>
      <c r="AI65" s="10">
        <v>107542.1</v>
      </c>
      <c r="AJ65" s="10">
        <v>137126</v>
      </c>
      <c r="AK65" s="10">
        <v>179685.9</v>
      </c>
      <c r="AL65" s="10">
        <v>266370.7</v>
      </c>
      <c r="AM65" s="10">
        <v>383694</v>
      </c>
      <c r="AN65" s="10">
        <v>600898</v>
      </c>
    </row>
    <row r="66" spans="1:40" hidden="1" x14ac:dyDescent="0.3">
      <c r="V66">
        <v>935</v>
      </c>
      <c r="W66">
        <v>1055</v>
      </c>
      <c r="X66">
        <v>1600</v>
      </c>
      <c r="Y66">
        <v>1600</v>
      </c>
      <c r="Z66">
        <v>1600</v>
      </c>
      <c r="AA66">
        <v>1600</v>
      </c>
      <c r="AB66">
        <v>2700</v>
      </c>
      <c r="AC66">
        <v>2700</v>
      </c>
      <c r="AD66">
        <v>3200</v>
      </c>
      <c r="AE66">
        <v>3700</v>
      </c>
      <c r="AF66">
        <v>5700</v>
      </c>
      <c r="AG66">
        <v>11400</v>
      </c>
      <c r="AH66">
        <v>11400</v>
      </c>
      <c r="AI66">
        <v>18400</v>
      </c>
      <c r="AJ66">
        <v>18400</v>
      </c>
      <c r="AK66">
        <v>24733</v>
      </c>
      <c r="AL66">
        <v>59733</v>
      </c>
      <c r="AM66">
        <v>48067</v>
      </c>
      <c r="AN66">
        <v>71400</v>
      </c>
    </row>
    <row r="67" spans="1:40" hidden="1" x14ac:dyDescent="0.3">
      <c r="S67">
        <v>1.05</v>
      </c>
      <c r="T67" s="16">
        <v>1.0449999999999999</v>
      </c>
      <c r="U67" s="16">
        <v>1.05</v>
      </c>
      <c r="V67" s="16">
        <v>1.2490000000000001</v>
      </c>
      <c r="W67" s="16">
        <v>1.1499999999999999</v>
      </c>
      <c r="X67" s="16">
        <v>1.1000000000000001</v>
      </c>
      <c r="Y67" s="16">
        <v>1.1000000000000001</v>
      </c>
      <c r="Z67" s="16">
        <v>1.05</v>
      </c>
      <c r="AA67" s="16">
        <v>1.05</v>
      </c>
      <c r="AB67" s="16">
        <v>1.07</v>
      </c>
      <c r="AC67" s="16">
        <v>1.06</v>
      </c>
      <c r="AD67" s="16">
        <v>1.07</v>
      </c>
      <c r="AE67" s="16">
        <v>1.1000000000000001</v>
      </c>
      <c r="AF67" s="16">
        <v>1.1200000000000001</v>
      </c>
      <c r="AG67" s="16">
        <v>1.17</v>
      </c>
      <c r="AH67" s="16">
        <v>1.1399999999999999</v>
      </c>
      <c r="AI67" s="16">
        <v>1.1200000000000001</v>
      </c>
      <c r="AJ67" s="16">
        <v>1.1040000000000001</v>
      </c>
      <c r="AK67" s="16">
        <v>1.1299999999999999</v>
      </c>
      <c r="AL67" s="16">
        <v>1.1499999999999999</v>
      </c>
      <c r="AM67" s="16">
        <v>1.26</v>
      </c>
      <c r="AN67" s="16">
        <v>1.38</v>
      </c>
    </row>
    <row r="68" spans="1:40" hidden="1" x14ac:dyDescent="0.3">
      <c r="A68" t="s">
        <v>47</v>
      </c>
      <c r="S68">
        <v>495</v>
      </c>
      <c r="T68" s="16">
        <v>605</v>
      </c>
      <c r="U68" s="16">
        <v>735</v>
      </c>
      <c r="V68" s="16">
        <v>925</v>
      </c>
      <c r="W68" s="16">
        <v>1045</v>
      </c>
      <c r="X68" s="16">
        <v>1500</v>
      </c>
      <c r="Y68" s="16">
        <v>1500</v>
      </c>
      <c r="Z68" s="16">
        <v>1500</v>
      </c>
      <c r="AA68" s="16">
        <v>1500</v>
      </c>
      <c r="AB68" s="16">
        <v>2500</v>
      </c>
      <c r="AC68" s="16">
        <v>2500</v>
      </c>
      <c r="AD68" s="16">
        <v>3000</v>
      </c>
      <c r="AE68" s="16">
        <v>3500</v>
      </c>
      <c r="AF68" s="16">
        <v>5500</v>
      </c>
      <c r="AG68" s="16">
        <v>11000</v>
      </c>
      <c r="AH68" s="16">
        <v>11000</v>
      </c>
      <c r="AI68" s="16">
        <v>18000</v>
      </c>
      <c r="AJ68" s="16">
        <v>18000</v>
      </c>
      <c r="AK68" s="16">
        <v>24333</v>
      </c>
      <c r="AL68" s="16">
        <v>59333</v>
      </c>
      <c r="AM68" s="16">
        <v>47667</v>
      </c>
      <c r="AN68" s="16">
        <v>71000</v>
      </c>
    </row>
    <row r="69" spans="1:40" hidden="1" x14ac:dyDescent="0.3">
      <c r="S69">
        <v>495</v>
      </c>
      <c r="T69" s="16">
        <v>517.29999999999995</v>
      </c>
      <c r="U69" s="16">
        <v>1887.5</v>
      </c>
      <c r="V69" s="16">
        <v>3282.5</v>
      </c>
      <c r="W69" s="16">
        <v>4819.8999999999996</v>
      </c>
      <c r="X69" s="16">
        <v>6801.9</v>
      </c>
      <c r="Y69" s="16">
        <v>8982.1</v>
      </c>
      <c r="Z69" s="16">
        <v>10931.2</v>
      </c>
      <c r="AA69" s="16">
        <v>12977.7</v>
      </c>
      <c r="AB69" s="16">
        <v>16386.2</v>
      </c>
      <c r="AC69" s="16">
        <v>19869.3</v>
      </c>
      <c r="AD69" s="16">
        <v>24260</v>
      </c>
      <c r="AE69" s="16">
        <v>30186</v>
      </c>
      <c r="AF69" s="16">
        <v>39308.6</v>
      </c>
      <c r="AG69" s="16">
        <v>56991</v>
      </c>
      <c r="AH69" s="16">
        <v>75969.7</v>
      </c>
      <c r="AI69" s="16">
        <v>103086</v>
      </c>
      <c r="AJ69" s="16">
        <v>131807</v>
      </c>
      <c r="AK69" s="16">
        <v>173275</v>
      </c>
      <c r="AL69" s="16">
        <v>258599</v>
      </c>
      <c r="AM69" s="16">
        <v>373502</v>
      </c>
      <c r="AN69" s="16">
        <v>586432.9</v>
      </c>
    </row>
    <row r="70" spans="1:40" hidden="1" x14ac:dyDescent="0.3">
      <c r="T70" s="16">
        <v>605</v>
      </c>
      <c r="U70" s="16">
        <v>1375.3</v>
      </c>
      <c r="V70" s="16">
        <v>2642.7</v>
      </c>
      <c r="W70" s="16">
        <v>4084.1</v>
      </c>
      <c r="X70" s="16">
        <v>5992.5</v>
      </c>
      <c r="Y70" s="16">
        <v>8091.7</v>
      </c>
      <c r="Z70" s="16">
        <v>9996.2999999999993</v>
      </c>
      <c r="AA70" s="16">
        <v>11996</v>
      </c>
      <c r="AB70" s="16">
        <v>15335.9</v>
      </c>
      <c r="AC70" s="16">
        <v>18756</v>
      </c>
      <c r="AD70" s="16">
        <v>23068.9</v>
      </c>
      <c r="AE70" s="16">
        <v>28875.8</v>
      </c>
      <c r="AF70" s="16">
        <v>37840.9</v>
      </c>
      <c r="AG70" s="16">
        <v>55273.9</v>
      </c>
      <c r="AH70" s="16">
        <v>74012</v>
      </c>
      <c r="AI70" s="16">
        <v>100893.7</v>
      </c>
      <c r="AJ70" s="16">
        <v>122929</v>
      </c>
      <c r="AK70" s="16">
        <v>163243</v>
      </c>
      <c r="AL70" s="16">
        <v>247062.8</v>
      </c>
      <c r="AM70" s="16">
        <v>358966</v>
      </c>
      <c r="AN70" s="16">
        <v>566373</v>
      </c>
    </row>
    <row r="71" spans="1:40" hidden="1" x14ac:dyDescent="0.3">
      <c r="T71" s="16"/>
      <c r="U71" s="16"/>
      <c r="V71" s="16">
        <v>925</v>
      </c>
      <c r="W71" s="16">
        <v>2108.8000000000002</v>
      </c>
      <c r="X71" s="16">
        <v>3819.6</v>
      </c>
      <c r="Y71" s="16">
        <v>5701.5</v>
      </c>
      <c r="Z71" s="16">
        <v>7486.7</v>
      </c>
      <c r="AA71" s="16">
        <v>9361</v>
      </c>
      <c r="AB71" s="16">
        <v>12516.3</v>
      </c>
      <c r="AC71" s="16">
        <v>16267.2</v>
      </c>
      <c r="AD71" s="16">
        <v>20405.900000000001</v>
      </c>
      <c r="AE71" s="16">
        <v>25946.5</v>
      </c>
      <c r="AF71" s="16">
        <v>34560</v>
      </c>
      <c r="AG71" s="16">
        <v>51435.4</v>
      </c>
      <c r="AH71" s="16">
        <v>69636</v>
      </c>
      <c r="AI71" s="16">
        <v>95992.7</v>
      </c>
      <c r="AJ71" s="16">
        <v>123975.9</v>
      </c>
      <c r="AK71" s="16">
        <v>164425.70000000001</v>
      </c>
      <c r="AL71" s="16">
        <v>248422.6</v>
      </c>
      <c r="AM71" s="16">
        <v>360679.5</v>
      </c>
      <c r="AN71" s="16">
        <v>568737.69999999995</v>
      </c>
    </row>
    <row r="72" spans="1:40" hidden="1" x14ac:dyDescent="0.3">
      <c r="X72" s="17">
        <v>1500</v>
      </c>
      <c r="Y72" s="17">
        <v>3150</v>
      </c>
      <c r="Z72" s="17">
        <v>4807.5</v>
      </c>
      <c r="AA72" s="17">
        <v>6548</v>
      </c>
      <c r="AB72" s="17">
        <v>9506</v>
      </c>
      <c r="AC72" s="17">
        <v>12577</v>
      </c>
      <c r="AD72" s="17">
        <v>16457</v>
      </c>
      <c r="AE72" s="17">
        <v>21603</v>
      </c>
      <c r="AF72" s="17">
        <v>29695</v>
      </c>
      <c r="AG72" s="17">
        <v>45743</v>
      </c>
      <c r="AH72" s="17">
        <v>63147</v>
      </c>
      <c r="AI72" s="17">
        <v>88725</v>
      </c>
      <c r="AJ72" s="17">
        <v>115952</v>
      </c>
      <c r="AK72" s="17">
        <v>155359</v>
      </c>
      <c r="AL72" s="17">
        <v>237996</v>
      </c>
      <c r="AM72" s="17">
        <v>347542</v>
      </c>
      <c r="AN72" s="17">
        <v>550608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افزایشات مزدی سلانه</vt:lpstr>
      <vt:lpstr>جدول پایه سنوات گروه یک تا بیست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Shohreh</dc:creator>
  <cp:lastModifiedBy>Shohreh</cp:lastModifiedBy>
  <cp:lastPrinted>2022-08-18T12:25:05Z</cp:lastPrinted>
  <dcterms:created xsi:type="dcterms:W3CDTF">2021-12-10T11:16:26Z</dcterms:created>
  <dcterms:modified xsi:type="dcterms:W3CDTF">2025-11-30T13:33:51Z</dcterms:modified>
</cp:coreProperties>
</file>